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dir.sharepoint.com/sites/aktivitet-LATlisensavtaler/Delte dokumenter/ABM/Dokumenter openaccess/"/>
    </mc:Choice>
  </mc:AlternateContent>
  <xr:revisionPtr revIDLastSave="0" documentId="8_{EFD76620-C1AE-455D-88C4-7B30825CEC08}" xr6:coauthVersionLast="45" xr6:coauthVersionMax="45" xr10:uidLastSave="{00000000-0000-0000-0000-000000000000}"/>
  <bookViews>
    <workbookView xWindow="33180" yWindow="2295" windowWidth="21600" windowHeight="12735" xr2:uid="{55E2DEAC-6247-4852-AC69-092FB58C1C3C}"/>
  </bookViews>
  <sheets>
    <sheet name="Bakgrunnstall" sheetId="1" r:id="rId1"/>
    <sheet name="Dekning - fagfelt" sheetId="2" r:id="rId2"/>
    <sheet name="Andel språk og tidsskrif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3" l="1"/>
  <c r="F23" i="3"/>
  <c r="D39" i="3"/>
  <c r="C39" i="3"/>
  <c r="D23" i="3"/>
  <c r="C23" i="3"/>
  <c r="C38" i="2" l="1"/>
  <c r="C23" i="2"/>
</calcChain>
</file>

<file path=xl/sharedStrings.xml><?xml version="1.0" encoding="utf-8"?>
<sst xmlns="http://schemas.openxmlformats.org/spreadsheetml/2006/main" count="298" uniqueCount="178">
  <si>
    <t>Acta Didactica Norge</t>
  </si>
  <si>
    <t>Arbeiderhistorie</t>
  </si>
  <si>
    <t>2387-5879</t>
  </si>
  <si>
    <t>Babylon Nordisk tidsskrift for Midtøstenstudier</t>
  </si>
  <si>
    <t>Collegium Medievale</t>
  </si>
  <si>
    <t>2387-6700</t>
  </si>
  <si>
    <t>Din - Tidsskrift for religion og kultur</t>
  </si>
  <si>
    <t>2387-6735</t>
  </si>
  <si>
    <t>1500-1989</t>
  </si>
  <si>
    <t>FLEKS - Scandinavian Journal of Intercultural Theory and Practice</t>
  </si>
  <si>
    <t>1894-5988</t>
  </si>
  <si>
    <t>FormAkademisk</t>
  </si>
  <si>
    <t>1890-9515</t>
  </si>
  <si>
    <t>Heimen</t>
  </si>
  <si>
    <t>1894-3195</t>
  </si>
  <si>
    <t>Historisk tidsskrift</t>
  </si>
  <si>
    <t>1504-2944</t>
  </si>
  <si>
    <t>Internasjonal Politikk - Skandinavisk tidsskrift for internasjonale studier</t>
  </si>
  <si>
    <t>1891-1757</t>
  </si>
  <si>
    <t>Journal for Research in Arts and Sports Education</t>
  </si>
  <si>
    <t>2535-2857</t>
  </si>
  <si>
    <t>Kritisk juss</t>
  </si>
  <si>
    <t>2387-4546</t>
  </si>
  <si>
    <t>Kunst og Kultur</t>
  </si>
  <si>
    <t>1504-3029</t>
  </si>
  <si>
    <t>1890-5455</t>
  </si>
  <si>
    <t>Mediehistorisk Tidsskrift</t>
  </si>
  <si>
    <t>2464-4277</t>
  </si>
  <si>
    <t>Musikk og tradisjon</t>
  </si>
  <si>
    <t>1892-0772</t>
  </si>
  <si>
    <t>Namn og nemne</t>
  </si>
  <si>
    <t>0800-4684</t>
  </si>
  <si>
    <t>NLT - Norsk lingvistisk tidsskrift</t>
  </si>
  <si>
    <t>0800-3076</t>
  </si>
  <si>
    <t>NOA - Norsk som andrespråk</t>
  </si>
  <si>
    <t>2387-6670</t>
  </si>
  <si>
    <t>Nordisk tidsskrift for pedagogikk og kritikk</t>
  </si>
  <si>
    <t>2387-5739</t>
  </si>
  <si>
    <t>Nordisk Østforum</t>
  </si>
  <si>
    <t>1891-1773</t>
  </si>
  <si>
    <t>Norsk antropologisk tidsskrift</t>
  </si>
  <si>
    <t>1504-2898</t>
  </si>
  <si>
    <t>Norsk filosofisk tidsskrift</t>
  </si>
  <si>
    <t>1504-2901</t>
  </si>
  <si>
    <t>Norsk litteraturvitenskapelig tidsskrift</t>
  </si>
  <si>
    <t>1504-288X</t>
  </si>
  <si>
    <t>Norsk medietidsskrift</t>
  </si>
  <si>
    <t>0805-9535</t>
  </si>
  <si>
    <t>Norsk museumstidsskrift</t>
  </si>
  <si>
    <t>2464-2525</t>
  </si>
  <si>
    <t>Norsk sosiologisk tidsskrift</t>
  </si>
  <si>
    <t>2535-2512</t>
  </si>
  <si>
    <t>Norsk statsvitenskapelig tidsskrift</t>
  </si>
  <si>
    <t>1504-2936</t>
  </si>
  <si>
    <t>2464-1936</t>
  </si>
  <si>
    <t>2387-3299</t>
  </si>
  <si>
    <t>Prismet religionspedagogisk tidsskrift</t>
  </si>
  <si>
    <t>2535-311X</t>
  </si>
  <si>
    <t>Studia Musicologica Norvegica</t>
  </si>
  <si>
    <t>1504-2960</t>
  </si>
  <si>
    <t>Teologisk tidsskrift</t>
  </si>
  <si>
    <t>1893-0271</t>
  </si>
  <si>
    <t>Tidsskrift for kjønnsforskning</t>
  </si>
  <si>
    <t>1891-1781</t>
  </si>
  <si>
    <t>Tidsskrift for kulturforskning</t>
  </si>
  <si>
    <t>2387-6727</t>
  </si>
  <si>
    <t>Tidsskrift for samfunnsforskning</t>
  </si>
  <si>
    <t>1504-291X</t>
  </si>
  <si>
    <t>Tidsskrift for Ungdomsforskning</t>
  </si>
  <si>
    <t>1894-1036</t>
  </si>
  <si>
    <t>Tidsskrift for velferdsforskning</t>
  </si>
  <si>
    <t>2464-3076</t>
  </si>
  <si>
    <t>Tidsskriftet UTMARK</t>
  </si>
  <si>
    <t>Viking</t>
  </si>
  <si>
    <t>Fagfelt</t>
  </si>
  <si>
    <t>1504-9922</t>
  </si>
  <si>
    <t>Pedagogikk og utdanning</t>
  </si>
  <si>
    <t>Historie</t>
  </si>
  <si>
    <t>Asiatiske og afrikanske studier</t>
  </si>
  <si>
    <t>Tidsskriftets navn</t>
  </si>
  <si>
    <t>ISSN</t>
  </si>
  <si>
    <t>Teologi og religionsvitenskap</t>
  </si>
  <si>
    <t>Nordisk</t>
  </si>
  <si>
    <t>Tverrfaglig humanistisk forskning</t>
  </si>
  <si>
    <t>Arkitektur og design</t>
  </si>
  <si>
    <t>Statsvitenskap</t>
  </si>
  <si>
    <t>Rettsvitenskap</t>
  </si>
  <si>
    <t>Kunsthistorie</t>
  </si>
  <si>
    <t xml:space="preserve">Nordisk </t>
  </si>
  <si>
    <t>Medier og kommunikasjon</t>
  </si>
  <si>
    <t>Musikkvitenskap</t>
  </si>
  <si>
    <t>Lingvistikk</t>
  </si>
  <si>
    <t>Slavisk-baltisk</t>
  </si>
  <si>
    <t>Litteraturvitenskap</t>
  </si>
  <si>
    <t>Kjønnsforskning</t>
  </si>
  <si>
    <t>Kulturvitenskap</t>
  </si>
  <si>
    <t>Tverrfaglig samfunnsforskning</t>
  </si>
  <si>
    <t>1502-3532</t>
  </si>
  <si>
    <t>Arkeologi og konservering</t>
  </si>
  <si>
    <t>Publikasjonsandeler 2014-2018</t>
  </si>
  <si>
    <t>Sosialantropologi</t>
  </si>
  <si>
    <t>Sentralt i fagfeltet (volum/Norsk)</t>
  </si>
  <si>
    <t>Filosofi og idehistorie</t>
  </si>
  <si>
    <t xml:space="preserve">0332-608x </t>
  </si>
  <si>
    <t>2535-3098</t>
  </si>
  <si>
    <t>Oslo Law Review*</t>
  </si>
  <si>
    <t>*Publiserer artikler på engelsk</t>
  </si>
  <si>
    <t>Sosiologi</t>
  </si>
  <si>
    <t>Edda**</t>
  </si>
  <si>
    <t>Maal og minne**</t>
  </si>
  <si>
    <t>**Nivå 2</t>
  </si>
  <si>
    <t>h5-indeks</t>
  </si>
  <si>
    <t>Synlighet (MIAR)</t>
  </si>
  <si>
    <t>Norsk Tidsskrift for Misjonsvitenskap 
(tidl. Norsk Tidsskrift for Misjon)</t>
  </si>
  <si>
    <t>Humaniora</t>
  </si>
  <si>
    <t>Dans</t>
  </si>
  <si>
    <t>Engelsk</t>
  </si>
  <si>
    <t>Gresk og latin</t>
  </si>
  <si>
    <t>Romanske språk og litteratur</t>
  </si>
  <si>
    <t>Slavisk baltisk</t>
  </si>
  <si>
    <t>Teatervitenskap og drama</t>
  </si>
  <si>
    <t>Tysk og nederlandsk</t>
  </si>
  <si>
    <t>Antall tidsskrifter</t>
  </si>
  <si>
    <t>Sum humaniora</t>
  </si>
  <si>
    <t>Samfunnsvitenskap</t>
  </si>
  <si>
    <t>Biblioteks- og informasjonsvitenskap</t>
  </si>
  <si>
    <t>Geografi</t>
  </si>
  <si>
    <t>Samfunnsøkonomi</t>
  </si>
  <si>
    <t>Utviklingsstudier</t>
  </si>
  <si>
    <t>Økonomisk- administrative fag</t>
  </si>
  <si>
    <t>Sum samfunnsfag</t>
  </si>
  <si>
    <t>Primitive tider (OA-UIO)</t>
  </si>
  <si>
    <t>Størst volum - norsk</t>
  </si>
  <si>
    <t>FormAkademisk (DOAJ-OsloMet)</t>
  </si>
  <si>
    <t>Viking (DOAJ- Norsk arkeologisk selskap)</t>
  </si>
  <si>
    <t>ArkitekturN (Norske arkitekters landsforbund-abonnement)</t>
  </si>
  <si>
    <t>Babylon (BOAJ-UIO-Nordisk)</t>
  </si>
  <si>
    <t>På spissen (OA-DOAJ-Norske Dansekunstnere)</t>
  </si>
  <si>
    <t>Ingen aktuelle</t>
  </si>
  <si>
    <t>Arr. Idéhistorisk tidsskrift (redaksjonsdrevet-abonnement)</t>
  </si>
  <si>
    <t>Etikk i praksis (OA-DOAJ-NTNU)</t>
  </si>
  <si>
    <t>Klassisk Forum (Norsk Klassisk Forbund-foreningstidsskrift)</t>
  </si>
  <si>
    <t>Arbeiderhistorie (Universitetsforlaget-DOAJ)</t>
  </si>
  <si>
    <t>Instituttet for sammenlignende kulturforskning. Serie B, Skrifter (bokserie utgitt av Novus)</t>
  </si>
  <si>
    <t>Ingen aktuelle ut over Kunst og kultur</t>
  </si>
  <si>
    <t>Merk at Norsk lingvistisk tidsskrift sorterer undre Nordisk</t>
  </si>
  <si>
    <t>Nordlit (UIT-DOAJ)</t>
  </si>
  <si>
    <t>Agora (idunn.no/Ascheoug)</t>
  </si>
  <si>
    <t>Mediehistorisk tidsskrift (OA-Norsk mediehistorisk forening)</t>
  </si>
  <si>
    <t>Skriftserie fra Senter for forskning i musikk og helse (CREMAH)</t>
  </si>
  <si>
    <t>Musikk og tradisjon (Norsk folkemusikklag/Novus)</t>
  </si>
  <si>
    <t>Norsk litterær årbok (Samlaget)</t>
  </si>
  <si>
    <t>Norsklæreren (Fagbokforlaget)</t>
  </si>
  <si>
    <t>Nordisk Østforum (Cappelen Damm-DOAJ-Nordisk)</t>
  </si>
  <si>
    <t>Drama (Universitetsforlaget - Nordisk)</t>
  </si>
  <si>
    <t>Kyrkjefaglig Profil (Skriftserie utgitt på Cappelen Damm)</t>
  </si>
  <si>
    <t>Tidsskrift for praktisk teologi (Luther Forlag)</t>
  </si>
  <si>
    <t>Nota bene (Skriftserie fra Nasjonalbiblioteket-OA)</t>
  </si>
  <si>
    <t>Nokobit - Konferanseserie</t>
  </si>
  <si>
    <t>Kart og Plan (Utgis av Tekna Samfunnsutviklerne - abonnem)</t>
  </si>
  <si>
    <t>Ingen aktuelle ut over TFK</t>
  </si>
  <si>
    <t>Uniped (UHR/Universitetsforlaget/DOAJ)</t>
  </si>
  <si>
    <t>Norsk pedagogisk tidsskrift (Universitetsforlaget)</t>
  </si>
  <si>
    <t>Lov og rett - Norsk juridisk tidsskrift (Universitetsforlaget)</t>
  </si>
  <si>
    <t>Tidsskrift for rettsvitenskap (UniversitetsforlagetNordisk)</t>
  </si>
  <si>
    <t>Samfunnsøkonomen (Foreningstidsskrift for samf økonomene)</t>
  </si>
  <si>
    <t>Ingen aktuelle ut over NAT</t>
  </si>
  <si>
    <t>Ingen aktuelle ut over ST</t>
  </si>
  <si>
    <t>Ingen aktuelle ut over IP og NST</t>
  </si>
  <si>
    <t>Søkelys på arbeidslivet (Universitetsforlaget/DOAJ)</t>
  </si>
  <si>
    <t>Magma (Fagbokforlaget/Econas - foreningstidsskrift)</t>
  </si>
  <si>
    <t>Andel norsk</t>
  </si>
  <si>
    <t>% norsk</t>
  </si>
  <si>
    <t>Sosialforskning</t>
  </si>
  <si>
    <t>Antall publ. 2011-2019</t>
  </si>
  <si>
    <t>Andel i tidsskrift</t>
  </si>
  <si>
    <t xml:space="preserve"> % tidsskrift</t>
  </si>
  <si>
    <t>% tidsskrift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</si>
</sst>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2" borderId="2" xfId="0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0" fillId="0" borderId="3" xfId="0" applyBorder="1" applyAlignment="1">
      <alignment horizontal="center"/>
    </xf>
    <xf numFmtId="0" fontId="4" fillId="3" borderId="4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2" fillId="0" borderId="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/>
    <xf numFmtId="0" fontId="2" fillId="0" borderId="9" xfId="0" applyFont="1" applyBorder="1"/>
    <xf numFmtId="0" fontId="2" fillId="0" borderId="10" xfId="0" applyFont="1" applyBorder="1"/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2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/>
    <xf numFmtId="0" fontId="6" fillId="0" borderId="11" xfId="0" applyFont="1" applyBorder="1" applyAlignment="1">
      <alignment vertical="center"/>
    </xf>
    <xf numFmtId="9" fontId="0" fillId="0" borderId="7" xfId="0" applyNumberFormat="1" applyBorder="1"/>
    <xf numFmtId="0" fontId="0" fillId="0" borderId="12" xfId="0" applyBorder="1"/>
    <xf numFmtId="0" fontId="2" fillId="0" borderId="14" xfId="0" applyFont="1" applyBorder="1"/>
    <xf numFmtId="0" fontId="2" fillId="0" borderId="15" xfId="0" applyFont="1" applyBorder="1"/>
    <xf numFmtId="0" fontId="0" fillId="0" borderId="16" xfId="0" applyBorder="1"/>
    <xf numFmtId="9" fontId="0" fillId="0" borderId="17" xfId="0" applyNumberFormat="1" applyBorder="1"/>
    <xf numFmtId="0" fontId="2" fillId="0" borderId="7" xfId="0" applyFont="1" applyBorder="1"/>
    <xf numFmtId="9" fontId="0" fillId="0" borderId="12" xfId="0" applyNumberFormat="1" applyBorder="1"/>
    <xf numFmtId="0" fontId="2" fillId="0" borderId="11" xfId="0" applyFont="1" applyBorder="1"/>
    <xf numFmtId="9" fontId="0" fillId="0" borderId="11" xfId="0" applyNumberFormat="1" applyBorder="1"/>
    <xf numFmtId="9" fontId="0" fillId="0" borderId="13" xfId="0" applyNumberFormat="1" applyBorder="1"/>
    <xf numFmtId="9" fontId="0" fillId="0" borderId="18" xfId="0" applyNumberFormat="1" applyBorder="1"/>
    <xf numFmtId="0" fontId="2" fillId="0" borderId="7" xfId="0" applyFont="1" applyFill="1" applyBorder="1"/>
    <xf numFmtId="9" fontId="0" fillId="0" borderId="16" xfId="0" applyNumberFormat="1" applyBorder="1"/>
    <xf numFmtId="0" fontId="2" fillId="0" borderId="11" xfId="0" applyFont="1" applyFill="1" applyBorder="1"/>
    <xf numFmtId="0" fontId="0" fillId="0" borderId="11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2" fillId="5" borderId="0" xfId="0" applyFont="1" applyFill="1" applyBorder="1" applyAlignment="1">
      <alignment horizontal="center"/>
    </xf>
    <xf numFmtId="0" fontId="6" fillId="0" borderId="7" xfId="0" applyFont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5" borderId="11" xfId="0" applyFon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'Andel språk og tidsskrift'!$K$1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'Andel språk og tidsskrift'!$J$2:$J$23</c:f>
              <c:strCache>
                <c:ptCount val="22"/>
                <c:pt idx="0">
                  <c:v>Arkeologi og konservering</c:v>
                </c:pt>
                <c:pt idx="1">
                  <c:v>Arkitektur og design</c:v>
                </c:pt>
                <c:pt idx="2">
                  <c:v>Asiatiske og afrikanske studier</c:v>
                </c:pt>
                <c:pt idx="3">
                  <c:v>Dans</c:v>
                </c:pt>
                <c:pt idx="4">
                  <c:v>Engelsk</c:v>
                </c:pt>
                <c:pt idx="5">
                  <c:v>Filosofi og idehistorie</c:v>
                </c:pt>
                <c:pt idx="6">
                  <c:v>Gresk og latin</c:v>
                </c:pt>
                <c:pt idx="7">
                  <c:v>Historie</c:v>
                </c:pt>
                <c:pt idx="8">
                  <c:v>Kulturvitenskap</c:v>
                </c:pt>
                <c:pt idx="9">
                  <c:v>Kunsthistorie</c:v>
                </c:pt>
                <c:pt idx="10">
                  <c:v>Lingvistikk</c:v>
                </c:pt>
                <c:pt idx="11">
                  <c:v>Litteraturvitenskap</c:v>
                </c:pt>
                <c:pt idx="12">
                  <c:v>Medier og kommunikasjon</c:v>
                </c:pt>
                <c:pt idx="13">
                  <c:v>Musikkvitenskap</c:v>
                </c:pt>
                <c:pt idx="14">
                  <c:v>Nordisk</c:v>
                </c:pt>
                <c:pt idx="15">
                  <c:v>Romanske språk og litteratur</c:v>
                </c:pt>
                <c:pt idx="16">
                  <c:v>Slavisk baltisk</c:v>
                </c:pt>
                <c:pt idx="17">
                  <c:v>Teatervitenskap og drama</c:v>
                </c:pt>
                <c:pt idx="18">
                  <c:v>Teologi og religionsvitenskap</c:v>
                </c:pt>
                <c:pt idx="19">
                  <c:v>Tverrfaglig humanistisk forskning</c:v>
                </c:pt>
                <c:pt idx="20">
                  <c:v>Tysk og nederlandsk</c:v>
                </c:pt>
                <c:pt idx="21">
                  <c:v>Sum humaniora</c:v>
                </c:pt>
              </c:strCache>
            </c:strRef>
          </c:cat>
          <c:val>
            <c:numRef>
              <c:f>'Andel språk og tidsskrift'!$K$2:$K$23</c:f>
              <c:numCache>
                <c:formatCode>General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0-0A09-4195-9B49-F360F5029F53}"/>
            </c:ext>
          </c:extLst>
        </c:ser>
        <c:ser>
          <c:idx val="1"/>
          <c:order val="1"/>
          <c:tx>
            <c:strRef>
              <c:f>'Andel språk og tidsskrift'!$L$1</c:f>
              <c:strCache>
                <c:ptCount val="1"/>
                <c:pt idx="0">
                  <c:v>% norsk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'Andel språk og tidsskrift'!$J$2:$J$23</c:f>
              <c:strCache>
                <c:ptCount val="22"/>
                <c:pt idx="0">
                  <c:v>Arkeologi og konservering</c:v>
                </c:pt>
                <c:pt idx="1">
                  <c:v>Arkitektur og design</c:v>
                </c:pt>
                <c:pt idx="2">
                  <c:v>Asiatiske og afrikanske studier</c:v>
                </c:pt>
                <c:pt idx="3">
                  <c:v>Dans</c:v>
                </c:pt>
                <c:pt idx="4">
                  <c:v>Engelsk</c:v>
                </c:pt>
                <c:pt idx="5">
                  <c:v>Filosofi og idehistorie</c:v>
                </c:pt>
                <c:pt idx="6">
                  <c:v>Gresk og latin</c:v>
                </c:pt>
                <c:pt idx="7">
                  <c:v>Historie</c:v>
                </c:pt>
                <c:pt idx="8">
                  <c:v>Kulturvitenskap</c:v>
                </c:pt>
                <c:pt idx="9">
                  <c:v>Kunsthistorie</c:v>
                </c:pt>
                <c:pt idx="10">
                  <c:v>Lingvistikk</c:v>
                </c:pt>
                <c:pt idx="11">
                  <c:v>Litteraturvitenskap</c:v>
                </c:pt>
                <c:pt idx="12">
                  <c:v>Medier og kommunikasjon</c:v>
                </c:pt>
                <c:pt idx="13">
                  <c:v>Musikkvitenskap</c:v>
                </c:pt>
                <c:pt idx="14">
                  <c:v>Nordisk</c:v>
                </c:pt>
                <c:pt idx="15">
                  <c:v>Romanske språk og litteratur</c:v>
                </c:pt>
                <c:pt idx="16">
                  <c:v>Slavisk baltisk</c:v>
                </c:pt>
                <c:pt idx="17">
                  <c:v>Teatervitenskap og drama</c:v>
                </c:pt>
                <c:pt idx="18">
                  <c:v>Teologi og religionsvitenskap</c:v>
                </c:pt>
                <c:pt idx="19">
                  <c:v>Tverrfaglig humanistisk forskning</c:v>
                </c:pt>
                <c:pt idx="20">
                  <c:v>Tysk og nederlandsk</c:v>
                </c:pt>
                <c:pt idx="21">
                  <c:v>Sum humaniora</c:v>
                </c:pt>
              </c:strCache>
            </c:strRef>
          </c:cat>
          <c:val>
            <c:numRef>
              <c:f>'Andel språk og tidsskrift'!$L$2:$L$23</c:f>
              <c:numCache>
                <c:formatCode>0%</c:formatCode>
                <c:ptCount val="22"/>
                <c:pt idx="0">
                  <c:v>0.3</c:v>
                </c:pt>
                <c:pt idx="1">
                  <c:v>0.18</c:v>
                </c:pt>
                <c:pt idx="2">
                  <c:v>0.18</c:v>
                </c:pt>
                <c:pt idx="3">
                  <c:v>0.26</c:v>
                </c:pt>
                <c:pt idx="4">
                  <c:v>0.03</c:v>
                </c:pt>
                <c:pt idx="5">
                  <c:v>0.31</c:v>
                </c:pt>
                <c:pt idx="6">
                  <c:v>0.21</c:v>
                </c:pt>
                <c:pt idx="7">
                  <c:v>0.49</c:v>
                </c:pt>
                <c:pt idx="8">
                  <c:v>0.37</c:v>
                </c:pt>
                <c:pt idx="9">
                  <c:v>0.28999999999999998</c:v>
                </c:pt>
                <c:pt idx="10">
                  <c:v>0.13</c:v>
                </c:pt>
                <c:pt idx="11">
                  <c:v>0.47</c:v>
                </c:pt>
                <c:pt idx="12">
                  <c:v>0.31</c:v>
                </c:pt>
                <c:pt idx="13">
                  <c:v>0.27</c:v>
                </c:pt>
                <c:pt idx="14">
                  <c:v>0.76</c:v>
                </c:pt>
                <c:pt idx="15">
                  <c:v>0.04</c:v>
                </c:pt>
                <c:pt idx="16">
                  <c:v>0.18</c:v>
                </c:pt>
                <c:pt idx="17">
                  <c:v>0.53</c:v>
                </c:pt>
                <c:pt idx="18">
                  <c:v>0.38</c:v>
                </c:pt>
                <c:pt idx="19">
                  <c:v>0.34</c:v>
                </c:pt>
                <c:pt idx="20">
                  <c:v>0.04</c:v>
                </c:pt>
                <c:pt idx="21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9-4195-9B49-F360F5029F53}"/>
            </c:ext>
          </c:extLst>
        </c:ser>
        <c:ser>
          <c:idx val="2"/>
          <c:order val="2"/>
          <c:tx>
            <c:strRef>
              <c:f>'Andel språk og tidsskrift'!$M$1</c:f>
              <c:strCache>
                <c:ptCount val="1"/>
                <c:pt idx="0">
                  <c:v> % tidsskrift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'Andel språk og tidsskrift'!$J$2:$J$23</c:f>
              <c:strCache>
                <c:ptCount val="22"/>
                <c:pt idx="0">
                  <c:v>Arkeologi og konservering</c:v>
                </c:pt>
                <c:pt idx="1">
                  <c:v>Arkitektur og design</c:v>
                </c:pt>
                <c:pt idx="2">
                  <c:v>Asiatiske og afrikanske studier</c:v>
                </c:pt>
                <c:pt idx="3">
                  <c:v>Dans</c:v>
                </c:pt>
                <c:pt idx="4">
                  <c:v>Engelsk</c:v>
                </c:pt>
                <c:pt idx="5">
                  <c:v>Filosofi og idehistorie</c:v>
                </c:pt>
                <c:pt idx="6">
                  <c:v>Gresk og latin</c:v>
                </c:pt>
                <c:pt idx="7">
                  <c:v>Historie</c:v>
                </c:pt>
                <c:pt idx="8">
                  <c:v>Kulturvitenskap</c:v>
                </c:pt>
                <c:pt idx="9">
                  <c:v>Kunsthistorie</c:v>
                </c:pt>
                <c:pt idx="10">
                  <c:v>Lingvistikk</c:v>
                </c:pt>
                <c:pt idx="11">
                  <c:v>Litteraturvitenskap</c:v>
                </c:pt>
                <c:pt idx="12">
                  <c:v>Medier og kommunikasjon</c:v>
                </c:pt>
                <c:pt idx="13">
                  <c:v>Musikkvitenskap</c:v>
                </c:pt>
                <c:pt idx="14">
                  <c:v>Nordisk</c:v>
                </c:pt>
                <c:pt idx="15">
                  <c:v>Romanske språk og litteratur</c:v>
                </c:pt>
                <c:pt idx="16">
                  <c:v>Slavisk baltisk</c:v>
                </c:pt>
                <c:pt idx="17">
                  <c:v>Teatervitenskap og drama</c:v>
                </c:pt>
                <c:pt idx="18">
                  <c:v>Teologi og religionsvitenskap</c:v>
                </c:pt>
                <c:pt idx="19">
                  <c:v>Tverrfaglig humanistisk forskning</c:v>
                </c:pt>
                <c:pt idx="20">
                  <c:v>Tysk og nederlandsk</c:v>
                </c:pt>
                <c:pt idx="21">
                  <c:v>Sum humaniora</c:v>
                </c:pt>
              </c:strCache>
            </c:strRef>
          </c:cat>
          <c:val>
            <c:numRef>
              <c:f>'Andel språk og tidsskrift'!$M$2:$M$23</c:f>
              <c:numCache>
                <c:formatCode>0%</c:formatCode>
                <c:ptCount val="22"/>
                <c:pt idx="0">
                  <c:v>0.55000000000000004</c:v>
                </c:pt>
                <c:pt idx="1">
                  <c:v>0.62</c:v>
                </c:pt>
                <c:pt idx="2">
                  <c:v>0.61</c:v>
                </c:pt>
                <c:pt idx="3">
                  <c:v>0.71</c:v>
                </c:pt>
                <c:pt idx="4">
                  <c:v>0.54</c:v>
                </c:pt>
                <c:pt idx="5">
                  <c:v>0.57999999999999996</c:v>
                </c:pt>
                <c:pt idx="6">
                  <c:v>0.7</c:v>
                </c:pt>
                <c:pt idx="7">
                  <c:v>0.38</c:v>
                </c:pt>
                <c:pt idx="8">
                  <c:v>0.51</c:v>
                </c:pt>
                <c:pt idx="9">
                  <c:v>0.62</c:v>
                </c:pt>
                <c:pt idx="10">
                  <c:v>0.59</c:v>
                </c:pt>
                <c:pt idx="11">
                  <c:v>0.47</c:v>
                </c:pt>
                <c:pt idx="12">
                  <c:v>0.5</c:v>
                </c:pt>
                <c:pt idx="13">
                  <c:v>0.6</c:v>
                </c:pt>
                <c:pt idx="14">
                  <c:v>0.53</c:v>
                </c:pt>
                <c:pt idx="15">
                  <c:v>0.67</c:v>
                </c:pt>
                <c:pt idx="16">
                  <c:v>0.76</c:v>
                </c:pt>
                <c:pt idx="17">
                  <c:v>0.44</c:v>
                </c:pt>
                <c:pt idx="18">
                  <c:v>0.54</c:v>
                </c:pt>
                <c:pt idx="19">
                  <c:v>0.52</c:v>
                </c:pt>
                <c:pt idx="20">
                  <c:v>0.51</c:v>
                </c:pt>
                <c:pt idx="21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09-4195-9B49-F360F5029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56483704"/>
        <c:axId val="656484032"/>
        <c:axId val="0"/>
      </c:bar3DChart>
      <c:catAx>
        <c:axId val="656483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6484032"/>
        <c:crosses val="autoZero"/>
        <c:auto val="1"/>
        <c:lblAlgn val="ctr"/>
        <c:lblOffset val="100"/>
        <c:noMultiLvlLbl val="0"/>
      </c:catAx>
      <c:valAx>
        <c:axId val="65648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6483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'Andel språk og tidsskrift'!$K$25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'Andel språk og tidsskrift'!$J$26:$J$39</c:f>
              <c:strCache>
                <c:ptCount val="14"/>
                <c:pt idx="0">
                  <c:v>Biblioteks- og informasjonsvitenskap</c:v>
                </c:pt>
                <c:pt idx="1">
                  <c:v>Geografi</c:v>
                </c:pt>
                <c:pt idx="2">
                  <c:v>Kjønnsforskning</c:v>
                </c:pt>
                <c:pt idx="3">
                  <c:v>Pedagogikk og utdanning</c:v>
                </c:pt>
                <c:pt idx="4">
                  <c:v>Rettsvitenskap</c:v>
                </c:pt>
                <c:pt idx="5">
                  <c:v>Samfunnsøkonomi</c:v>
                </c:pt>
                <c:pt idx="6">
                  <c:v>Sosialantropologi</c:v>
                </c:pt>
                <c:pt idx="7">
                  <c:v>Sosialforskning</c:v>
                </c:pt>
                <c:pt idx="8">
                  <c:v>Sosiologi</c:v>
                </c:pt>
                <c:pt idx="9">
                  <c:v>Statsvitenskap</c:v>
                </c:pt>
                <c:pt idx="10">
                  <c:v>Utviklingsstudier</c:v>
                </c:pt>
                <c:pt idx="11">
                  <c:v>Tverrfaglig samfunnsforskning</c:v>
                </c:pt>
                <c:pt idx="12">
                  <c:v>Økonomisk- administrative fag</c:v>
                </c:pt>
                <c:pt idx="13">
                  <c:v>Sum samfunnsfag</c:v>
                </c:pt>
              </c:strCache>
            </c:strRef>
          </c:cat>
          <c:val>
            <c:numRef>
              <c:f>'Andel språk og tidsskrift'!$K$26:$K$39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3513-4FC8-9EB2-16CC04DF0205}"/>
            </c:ext>
          </c:extLst>
        </c:ser>
        <c:ser>
          <c:idx val="1"/>
          <c:order val="1"/>
          <c:tx>
            <c:strRef>
              <c:f>'Andel språk og tidsskrift'!$L$25</c:f>
              <c:strCache>
                <c:ptCount val="1"/>
                <c:pt idx="0">
                  <c:v>% norsk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'Andel språk og tidsskrift'!$J$26:$J$39</c:f>
              <c:strCache>
                <c:ptCount val="14"/>
                <c:pt idx="0">
                  <c:v>Biblioteks- og informasjonsvitenskap</c:v>
                </c:pt>
                <c:pt idx="1">
                  <c:v>Geografi</c:v>
                </c:pt>
                <c:pt idx="2">
                  <c:v>Kjønnsforskning</c:v>
                </c:pt>
                <c:pt idx="3">
                  <c:v>Pedagogikk og utdanning</c:v>
                </c:pt>
                <c:pt idx="4">
                  <c:v>Rettsvitenskap</c:v>
                </c:pt>
                <c:pt idx="5">
                  <c:v>Samfunnsøkonomi</c:v>
                </c:pt>
                <c:pt idx="6">
                  <c:v>Sosialantropologi</c:v>
                </c:pt>
                <c:pt idx="7">
                  <c:v>Sosialforskning</c:v>
                </c:pt>
                <c:pt idx="8">
                  <c:v>Sosiologi</c:v>
                </c:pt>
                <c:pt idx="9">
                  <c:v>Statsvitenskap</c:v>
                </c:pt>
                <c:pt idx="10">
                  <c:v>Utviklingsstudier</c:v>
                </c:pt>
                <c:pt idx="11">
                  <c:v>Tverrfaglig samfunnsforskning</c:v>
                </c:pt>
                <c:pt idx="12">
                  <c:v>Økonomisk- administrative fag</c:v>
                </c:pt>
                <c:pt idx="13">
                  <c:v>Sum samfunnsfag</c:v>
                </c:pt>
              </c:strCache>
            </c:strRef>
          </c:cat>
          <c:val>
            <c:numRef>
              <c:f>'Andel språk og tidsskrift'!$L$26:$L$39</c:f>
              <c:numCache>
                <c:formatCode>0%</c:formatCode>
                <c:ptCount val="14"/>
                <c:pt idx="0">
                  <c:v>0.04</c:v>
                </c:pt>
                <c:pt idx="1">
                  <c:v>0.16</c:v>
                </c:pt>
                <c:pt idx="2">
                  <c:v>0.41</c:v>
                </c:pt>
                <c:pt idx="3">
                  <c:v>0.48</c:v>
                </c:pt>
                <c:pt idx="4">
                  <c:v>0.44</c:v>
                </c:pt>
                <c:pt idx="5">
                  <c:v>0.12</c:v>
                </c:pt>
                <c:pt idx="6">
                  <c:v>0.21</c:v>
                </c:pt>
                <c:pt idx="7">
                  <c:v>0.3</c:v>
                </c:pt>
                <c:pt idx="8">
                  <c:v>0.26</c:v>
                </c:pt>
                <c:pt idx="9">
                  <c:v>0.19</c:v>
                </c:pt>
                <c:pt idx="10">
                  <c:v>0.01</c:v>
                </c:pt>
                <c:pt idx="11">
                  <c:v>0.35</c:v>
                </c:pt>
                <c:pt idx="12">
                  <c:v>0.16</c:v>
                </c:pt>
                <c:pt idx="13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13-4FC8-9EB2-16CC04DF0205}"/>
            </c:ext>
          </c:extLst>
        </c:ser>
        <c:ser>
          <c:idx val="2"/>
          <c:order val="2"/>
          <c:tx>
            <c:strRef>
              <c:f>'Andel språk og tidsskrift'!$M$25</c:f>
              <c:strCache>
                <c:ptCount val="1"/>
                <c:pt idx="0">
                  <c:v>% tidsskrift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'Andel språk og tidsskrift'!$J$26:$J$39</c:f>
              <c:strCache>
                <c:ptCount val="14"/>
                <c:pt idx="0">
                  <c:v>Biblioteks- og informasjonsvitenskap</c:v>
                </c:pt>
                <c:pt idx="1">
                  <c:v>Geografi</c:v>
                </c:pt>
                <c:pt idx="2">
                  <c:v>Kjønnsforskning</c:v>
                </c:pt>
                <c:pt idx="3">
                  <c:v>Pedagogikk og utdanning</c:v>
                </c:pt>
                <c:pt idx="4">
                  <c:v>Rettsvitenskap</c:v>
                </c:pt>
                <c:pt idx="5">
                  <c:v>Samfunnsøkonomi</c:v>
                </c:pt>
                <c:pt idx="6">
                  <c:v>Sosialantropologi</c:v>
                </c:pt>
                <c:pt idx="7">
                  <c:v>Sosialforskning</c:v>
                </c:pt>
                <c:pt idx="8">
                  <c:v>Sosiologi</c:v>
                </c:pt>
                <c:pt idx="9">
                  <c:v>Statsvitenskap</c:v>
                </c:pt>
                <c:pt idx="10">
                  <c:v>Utviklingsstudier</c:v>
                </c:pt>
                <c:pt idx="11">
                  <c:v>Tverrfaglig samfunnsforskning</c:v>
                </c:pt>
                <c:pt idx="12">
                  <c:v>Økonomisk- administrative fag</c:v>
                </c:pt>
                <c:pt idx="13">
                  <c:v>Sum samfunnsfag</c:v>
                </c:pt>
              </c:strCache>
            </c:strRef>
          </c:cat>
          <c:val>
            <c:numRef>
              <c:f>'Andel språk og tidsskrift'!$M$26:$M$39</c:f>
              <c:numCache>
                <c:formatCode>0%</c:formatCode>
                <c:ptCount val="14"/>
                <c:pt idx="0">
                  <c:v>0.43</c:v>
                </c:pt>
                <c:pt idx="1">
                  <c:v>0.69</c:v>
                </c:pt>
                <c:pt idx="2">
                  <c:v>0.56999999999999995</c:v>
                </c:pt>
                <c:pt idx="3">
                  <c:v>0.69</c:v>
                </c:pt>
                <c:pt idx="4">
                  <c:v>0.51</c:v>
                </c:pt>
                <c:pt idx="5">
                  <c:v>0.84</c:v>
                </c:pt>
                <c:pt idx="6">
                  <c:v>0.49</c:v>
                </c:pt>
                <c:pt idx="7">
                  <c:v>0.78</c:v>
                </c:pt>
                <c:pt idx="8">
                  <c:v>0.61</c:v>
                </c:pt>
                <c:pt idx="9">
                  <c:v>0.52</c:v>
                </c:pt>
                <c:pt idx="10">
                  <c:v>0.75</c:v>
                </c:pt>
                <c:pt idx="11">
                  <c:v>0.56999999999999995</c:v>
                </c:pt>
                <c:pt idx="12">
                  <c:v>0.76</c:v>
                </c:pt>
                <c:pt idx="13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13-4FC8-9EB2-16CC04DF0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7095048"/>
        <c:axId val="727095376"/>
        <c:axId val="0"/>
      </c:bar3DChart>
      <c:catAx>
        <c:axId val="727095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27095376"/>
        <c:crosses val="autoZero"/>
        <c:auto val="1"/>
        <c:lblAlgn val="ctr"/>
        <c:lblOffset val="100"/>
        <c:noMultiLvlLbl val="0"/>
      </c:catAx>
      <c:valAx>
        <c:axId val="72709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27095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2</xdr:row>
      <xdr:rowOff>71437</xdr:rowOff>
    </xdr:from>
    <xdr:to>
      <xdr:col>19</xdr:col>
      <xdr:colOff>247650</xdr:colOff>
      <xdr:row>16</xdr:row>
      <xdr:rowOff>147637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62B2746-9FC3-4150-A4FA-2D836A52D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333375</xdr:colOff>
      <xdr:row>24</xdr:row>
      <xdr:rowOff>61912</xdr:rowOff>
    </xdr:from>
    <xdr:to>
      <xdr:col>19</xdr:col>
      <xdr:colOff>333375</xdr:colOff>
      <xdr:row>38</xdr:row>
      <xdr:rowOff>80962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DC18D2C5-AE78-44F2-BF91-F5EB81746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3D07B-CC5C-48B4-B563-98C59A9F4387}">
  <dimension ref="A1:H46"/>
  <sheetViews>
    <sheetView tabSelected="1" workbookViewId="0">
      <selection activeCell="I15" sqref="I15"/>
    </sheetView>
  </sheetViews>
  <sheetFormatPr defaultColWidth="10.85546875" defaultRowHeight="15" x14ac:dyDescent="0.25"/>
  <cols>
    <col min="1" max="1" width="53.42578125" customWidth="1"/>
    <col min="2" max="2" width="31.5703125" customWidth="1"/>
    <col min="3" max="3" width="33.5703125" customWidth="1"/>
    <col min="4" max="4" width="29.28515625" customWidth="1"/>
    <col min="5" max="5" width="31.5703125" customWidth="1"/>
    <col min="7" max="7" width="15.7109375" customWidth="1"/>
    <col min="8" max="8" width="13.42578125" customWidth="1"/>
  </cols>
  <sheetData>
    <row r="1" spans="1:8" ht="15.75" thickBot="1" x14ac:dyDescent="0.3">
      <c r="A1" s="9" t="s">
        <v>79</v>
      </c>
      <c r="B1" s="10" t="s">
        <v>80</v>
      </c>
      <c r="C1" s="11" t="s">
        <v>74</v>
      </c>
      <c r="D1" s="11" t="s">
        <v>99</v>
      </c>
      <c r="E1" s="12" t="s">
        <v>101</v>
      </c>
      <c r="F1" s="11" t="s">
        <v>111</v>
      </c>
      <c r="G1" s="19" t="s">
        <v>112</v>
      </c>
      <c r="H1" s="55"/>
    </row>
    <row r="2" spans="1:8" x14ac:dyDescent="0.25">
      <c r="A2" s="1" t="s">
        <v>73</v>
      </c>
      <c r="B2" s="2" t="s">
        <v>103</v>
      </c>
      <c r="C2" t="s">
        <v>98</v>
      </c>
      <c r="D2" s="13">
        <v>31</v>
      </c>
      <c r="E2" s="7">
        <v>2</v>
      </c>
      <c r="F2" s="7"/>
      <c r="G2" s="21">
        <v>6.5</v>
      </c>
    </row>
    <row r="3" spans="1:8" x14ac:dyDescent="0.25">
      <c r="A3" s="3" t="s">
        <v>11</v>
      </c>
      <c r="B3" s="4" t="s">
        <v>12</v>
      </c>
      <c r="C3" t="s">
        <v>84</v>
      </c>
      <c r="D3" s="7">
        <v>38.1</v>
      </c>
      <c r="E3" s="7">
        <v>1</v>
      </c>
      <c r="F3" s="7">
        <v>8</v>
      </c>
      <c r="G3" s="20">
        <v>0</v>
      </c>
    </row>
    <row r="4" spans="1:8" x14ac:dyDescent="0.25">
      <c r="A4" s="3" t="s">
        <v>3</v>
      </c>
      <c r="B4" s="4" t="s">
        <v>104</v>
      </c>
      <c r="C4" t="s">
        <v>78</v>
      </c>
      <c r="D4" s="7">
        <v>43</v>
      </c>
      <c r="E4" s="7">
        <v>1</v>
      </c>
      <c r="F4" s="7"/>
      <c r="G4" s="21">
        <v>0</v>
      </c>
    </row>
    <row r="5" spans="1:8" x14ac:dyDescent="0.25">
      <c r="A5" s="6" t="s">
        <v>42</v>
      </c>
      <c r="B5" s="4" t="s">
        <v>43</v>
      </c>
      <c r="C5" t="s">
        <v>102</v>
      </c>
      <c r="D5" s="7">
        <v>54</v>
      </c>
      <c r="E5" s="7">
        <v>2</v>
      </c>
      <c r="F5" s="7"/>
      <c r="G5" s="21">
        <v>6.5</v>
      </c>
    </row>
    <row r="6" spans="1:8" x14ac:dyDescent="0.25">
      <c r="A6" s="3" t="s">
        <v>1</v>
      </c>
      <c r="B6" s="4" t="s">
        <v>2</v>
      </c>
      <c r="C6" t="s">
        <v>77</v>
      </c>
      <c r="D6" s="7">
        <v>21</v>
      </c>
      <c r="E6" s="7">
        <v>3</v>
      </c>
      <c r="F6" s="7"/>
      <c r="G6" s="21">
        <v>10</v>
      </c>
    </row>
    <row r="7" spans="1:8" x14ac:dyDescent="0.25">
      <c r="A7" s="6" t="s">
        <v>4</v>
      </c>
      <c r="B7" s="4" t="s">
        <v>5</v>
      </c>
      <c r="C7" t="s">
        <v>77</v>
      </c>
      <c r="D7" s="7">
        <v>6.5</v>
      </c>
      <c r="E7" s="7">
        <v>5</v>
      </c>
      <c r="F7" s="7"/>
      <c r="G7" s="21">
        <v>6.5</v>
      </c>
    </row>
    <row r="8" spans="1:8" x14ac:dyDescent="0.25">
      <c r="A8" s="6" t="s">
        <v>13</v>
      </c>
      <c r="B8" s="4" t="s">
        <v>14</v>
      </c>
      <c r="C8" t="s">
        <v>77</v>
      </c>
      <c r="D8" s="7">
        <v>66.8</v>
      </c>
      <c r="E8" s="7">
        <v>1</v>
      </c>
      <c r="F8" s="7"/>
      <c r="G8" s="21">
        <v>6.5</v>
      </c>
    </row>
    <row r="9" spans="1:8" x14ac:dyDescent="0.25">
      <c r="A9" s="6" t="s">
        <v>15</v>
      </c>
      <c r="B9" s="4" t="s">
        <v>16</v>
      </c>
      <c r="C9" t="s">
        <v>77</v>
      </c>
      <c r="D9" s="7">
        <v>53</v>
      </c>
      <c r="E9" s="7">
        <v>2</v>
      </c>
      <c r="F9" s="7">
        <v>1</v>
      </c>
      <c r="G9" s="21">
        <v>11</v>
      </c>
    </row>
    <row r="10" spans="1:8" x14ac:dyDescent="0.25">
      <c r="A10" s="6" t="s">
        <v>62</v>
      </c>
      <c r="B10" s="4" t="s">
        <v>63</v>
      </c>
      <c r="C10" t="s">
        <v>94</v>
      </c>
      <c r="D10" s="7">
        <v>51.5</v>
      </c>
      <c r="E10" s="7">
        <v>1</v>
      </c>
      <c r="F10" s="7"/>
      <c r="G10" s="21">
        <v>4.5</v>
      </c>
    </row>
    <row r="11" spans="1:8" x14ac:dyDescent="0.25">
      <c r="A11" s="6" t="s">
        <v>64</v>
      </c>
      <c r="B11" s="4" t="s">
        <v>65</v>
      </c>
      <c r="C11" t="s">
        <v>95</v>
      </c>
      <c r="D11" s="7">
        <v>40.299999999999997</v>
      </c>
      <c r="E11" s="7">
        <v>1</v>
      </c>
      <c r="F11" s="7"/>
      <c r="G11" s="21">
        <v>0</v>
      </c>
    </row>
    <row r="12" spans="1:8" x14ac:dyDescent="0.25">
      <c r="A12" s="6" t="s">
        <v>23</v>
      </c>
      <c r="B12" s="4" t="s">
        <v>24</v>
      </c>
      <c r="C12" t="s">
        <v>87</v>
      </c>
      <c r="D12" s="7">
        <v>33</v>
      </c>
      <c r="E12" s="7">
        <v>1</v>
      </c>
      <c r="F12" s="7"/>
      <c r="G12" s="21">
        <v>6.5</v>
      </c>
    </row>
    <row r="13" spans="1:8" x14ac:dyDescent="0.25">
      <c r="A13" s="6" t="s">
        <v>44</v>
      </c>
      <c r="B13" s="4" t="s">
        <v>45</v>
      </c>
      <c r="C13" t="s">
        <v>93</v>
      </c>
      <c r="D13" s="7">
        <v>31</v>
      </c>
      <c r="E13" s="7">
        <v>3</v>
      </c>
      <c r="F13" s="7"/>
      <c r="G13" s="21">
        <v>0</v>
      </c>
    </row>
    <row r="14" spans="1:8" x14ac:dyDescent="0.25">
      <c r="A14" s="3" t="s">
        <v>26</v>
      </c>
      <c r="B14" s="4" t="s">
        <v>27</v>
      </c>
      <c r="C14" t="s">
        <v>89</v>
      </c>
      <c r="D14" s="7">
        <v>17</v>
      </c>
      <c r="E14" s="7">
        <v>2</v>
      </c>
      <c r="F14" s="7"/>
      <c r="G14" s="21">
        <v>0</v>
      </c>
    </row>
    <row r="15" spans="1:8" x14ac:dyDescent="0.25">
      <c r="A15" s="6" t="s">
        <v>46</v>
      </c>
      <c r="B15" s="4" t="s">
        <v>47</v>
      </c>
      <c r="C15" t="s">
        <v>89</v>
      </c>
      <c r="D15" s="7">
        <v>61.2</v>
      </c>
      <c r="E15" s="7">
        <v>1</v>
      </c>
      <c r="F15" s="7"/>
      <c r="G15" s="21">
        <v>0</v>
      </c>
    </row>
    <row r="16" spans="1:8" x14ac:dyDescent="0.25">
      <c r="A16" s="3" t="s">
        <v>28</v>
      </c>
      <c r="B16" s="4" t="s">
        <v>29</v>
      </c>
      <c r="C16" t="s">
        <v>90</v>
      </c>
      <c r="D16" s="7">
        <v>14.5</v>
      </c>
      <c r="E16" s="7">
        <v>3</v>
      </c>
      <c r="F16" s="7"/>
      <c r="G16" s="21">
        <v>0</v>
      </c>
    </row>
    <row r="17" spans="1:7" x14ac:dyDescent="0.25">
      <c r="A17" s="6" t="s">
        <v>58</v>
      </c>
      <c r="B17" s="4" t="s">
        <v>59</v>
      </c>
      <c r="C17" t="s">
        <v>90</v>
      </c>
      <c r="D17" s="7">
        <v>20</v>
      </c>
      <c r="E17" s="7">
        <v>2</v>
      </c>
      <c r="F17" s="7"/>
      <c r="G17" s="21">
        <v>6.5</v>
      </c>
    </row>
    <row r="18" spans="1:7" x14ac:dyDescent="0.25">
      <c r="A18" s="6" t="s">
        <v>32</v>
      </c>
      <c r="B18" s="4" t="s">
        <v>33</v>
      </c>
      <c r="C18" t="s">
        <v>82</v>
      </c>
      <c r="D18" s="7">
        <v>34.5</v>
      </c>
      <c r="E18" s="7">
        <v>2</v>
      </c>
      <c r="F18" s="7"/>
      <c r="G18" s="21">
        <v>10</v>
      </c>
    </row>
    <row r="19" spans="1:7" x14ac:dyDescent="0.25">
      <c r="A19" s="6" t="s">
        <v>34</v>
      </c>
      <c r="B19" s="4" t="s">
        <v>35</v>
      </c>
      <c r="C19" t="s">
        <v>82</v>
      </c>
      <c r="D19" s="7">
        <v>31.7</v>
      </c>
      <c r="E19" s="7">
        <v>3</v>
      </c>
      <c r="F19" s="7"/>
      <c r="G19" s="21">
        <v>0</v>
      </c>
    </row>
    <row r="20" spans="1:7" x14ac:dyDescent="0.25">
      <c r="A20" s="14" t="s">
        <v>108</v>
      </c>
      <c r="B20" s="15" t="s">
        <v>8</v>
      </c>
      <c r="C20" s="16" t="s">
        <v>82</v>
      </c>
      <c r="D20" s="17">
        <v>36.5</v>
      </c>
      <c r="E20" s="17">
        <v>2</v>
      </c>
      <c r="F20" s="7"/>
      <c r="G20" s="21">
        <v>6.5</v>
      </c>
    </row>
    <row r="21" spans="1:7" x14ac:dyDescent="0.25">
      <c r="A21" s="3" t="s">
        <v>30</v>
      </c>
      <c r="B21" s="4" t="s">
        <v>31</v>
      </c>
      <c r="C21" t="s">
        <v>82</v>
      </c>
      <c r="D21" s="7">
        <v>14</v>
      </c>
      <c r="E21" s="7">
        <v>6</v>
      </c>
      <c r="F21" s="7"/>
      <c r="G21" s="21">
        <v>0</v>
      </c>
    </row>
    <row r="22" spans="1:7" x14ac:dyDescent="0.25">
      <c r="A22" s="14" t="s">
        <v>109</v>
      </c>
      <c r="B22" s="15" t="s">
        <v>25</v>
      </c>
      <c r="C22" s="16" t="s">
        <v>88</v>
      </c>
      <c r="D22" s="17">
        <v>37</v>
      </c>
      <c r="E22" s="17">
        <v>1</v>
      </c>
      <c r="F22" s="7"/>
      <c r="G22" s="21">
        <v>6.5</v>
      </c>
    </row>
    <row r="23" spans="1:7" x14ac:dyDescent="0.25">
      <c r="A23" s="6" t="s">
        <v>0</v>
      </c>
      <c r="B23" s="4" t="s">
        <v>75</v>
      </c>
      <c r="C23" t="s">
        <v>76</v>
      </c>
      <c r="D23" s="8">
        <v>149.6</v>
      </c>
      <c r="E23" s="7">
        <v>1</v>
      </c>
      <c r="F23" s="7">
        <v>13</v>
      </c>
      <c r="G23" s="21">
        <v>0</v>
      </c>
    </row>
    <row r="24" spans="1:7" x14ac:dyDescent="0.25">
      <c r="A24" s="3" t="s">
        <v>19</v>
      </c>
      <c r="B24" s="4" t="s">
        <v>20</v>
      </c>
      <c r="C24" t="s">
        <v>76</v>
      </c>
      <c r="D24" s="7">
        <v>37</v>
      </c>
      <c r="E24" s="7">
        <v>9</v>
      </c>
      <c r="F24" s="7"/>
      <c r="G24" s="21">
        <v>0</v>
      </c>
    </row>
    <row r="25" spans="1:7" x14ac:dyDescent="0.25">
      <c r="A25" s="6" t="s">
        <v>36</v>
      </c>
      <c r="B25" s="4" t="s">
        <v>37</v>
      </c>
      <c r="C25" t="s">
        <v>76</v>
      </c>
      <c r="D25" s="7">
        <v>40</v>
      </c>
      <c r="E25" s="7">
        <v>7</v>
      </c>
      <c r="F25" s="7"/>
      <c r="G25" s="21">
        <v>0</v>
      </c>
    </row>
    <row r="26" spans="1:7" x14ac:dyDescent="0.25">
      <c r="A26" s="3" t="s">
        <v>56</v>
      </c>
      <c r="B26" s="4" t="s">
        <v>57</v>
      </c>
      <c r="C26" t="s">
        <v>76</v>
      </c>
      <c r="D26" s="7">
        <v>43</v>
      </c>
      <c r="E26" s="7">
        <v>6</v>
      </c>
      <c r="F26" s="7"/>
      <c r="G26" s="21">
        <v>4.5</v>
      </c>
    </row>
    <row r="27" spans="1:7" x14ac:dyDescent="0.25">
      <c r="A27" s="3" t="s">
        <v>21</v>
      </c>
      <c r="B27" s="4" t="s">
        <v>22</v>
      </c>
      <c r="C27" t="s">
        <v>86</v>
      </c>
      <c r="D27" s="7">
        <v>20</v>
      </c>
      <c r="E27" s="7">
        <v>6</v>
      </c>
      <c r="F27" s="7"/>
      <c r="G27" s="21">
        <v>0</v>
      </c>
    </row>
    <row r="28" spans="1:7" x14ac:dyDescent="0.25">
      <c r="A28" s="18" t="s">
        <v>105</v>
      </c>
      <c r="B28" s="4" t="s">
        <v>55</v>
      </c>
      <c r="C28" t="s">
        <v>86</v>
      </c>
      <c r="D28" s="7">
        <v>16</v>
      </c>
      <c r="E28" s="7"/>
      <c r="F28" s="7"/>
      <c r="G28" s="21">
        <v>0</v>
      </c>
    </row>
    <row r="29" spans="1:7" x14ac:dyDescent="0.25">
      <c r="A29" s="3" t="s">
        <v>38</v>
      </c>
      <c r="B29" s="4" t="s">
        <v>39</v>
      </c>
      <c r="C29" t="s">
        <v>92</v>
      </c>
      <c r="D29" s="7">
        <v>21</v>
      </c>
      <c r="E29" s="7">
        <v>1</v>
      </c>
      <c r="F29" s="7"/>
      <c r="G29" s="21">
        <v>0</v>
      </c>
    </row>
    <row r="30" spans="1:7" x14ac:dyDescent="0.25">
      <c r="A30" s="6" t="s">
        <v>40</v>
      </c>
      <c r="B30" s="4" t="s">
        <v>41</v>
      </c>
      <c r="C30" t="s">
        <v>100</v>
      </c>
      <c r="D30" s="7">
        <v>54</v>
      </c>
      <c r="E30" s="7">
        <v>1</v>
      </c>
      <c r="F30" s="7"/>
      <c r="G30" s="21">
        <v>8</v>
      </c>
    </row>
    <row r="31" spans="1:7" x14ac:dyDescent="0.25">
      <c r="A31" s="6" t="s">
        <v>50</v>
      </c>
      <c r="B31" s="4" t="s">
        <v>51</v>
      </c>
      <c r="C31" t="s">
        <v>107</v>
      </c>
      <c r="D31" s="7">
        <v>104.1</v>
      </c>
      <c r="E31" s="7">
        <v>1</v>
      </c>
      <c r="F31" s="7"/>
      <c r="G31" s="21">
        <v>0</v>
      </c>
    </row>
    <row r="32" spans="1:7" ht="30" x14ac:dyDescent="0.25">
      <c r="A32" s="6" t="s">
        <v>17</v>
      </c>
      <c r="B32" s="4" t="s">
        <v>18</v>
      </c>
      <c r="C32" t="s">
        <v>85</v>
      </c>
      <c r="D32" s="7">
        <v>75</v>
      </c>
      <c r="E32" s="7">
        <v>1</v>
      </c>
      <c r="F32" s="7">
        <v>5</v>
      </c>
      <c r="G32" s="21">
        <v>10</v>
      </c>
    </row>
    <row r="33" spans="1:7" x14ac:dyDescent="0.25">
      <c r="A33" s="6" t="s">
        <v>52</v>
      </c>
      <c r="B33" s="4" t="s">
        <v>53</v>
      </c>
      <c r="C33" t="s">
        <v>85</v>
      </c>
      <c r="D33" s="7">
        <v>61</v>
      </c>
      <c r="E33" s="7">
        <v>2</v>
      </c>
      <c r="F33" s="7"/>
      <c r="G33" s="21">
        <v>0</v>
      </c>
    </row>
    <row r="34" spans="1:7" x14ac:dyDescent="0.25">
      <c r="A34" s="6" t="s">
        <v>6</v>
      </c>
      <c r="B34" s="4" t="s">
        <v>7</v>
      </c>
      <c r="C34" t="s">
        <v>81</v>
      </c>
      <c r="D34" s="7">
        <v>36</v>
      </c>
      <c r="E34" s="7">
        <v>7</v>
      </c>
      <c r="F34" s="7"/>
      <c r="G34" s="21">
        <v>0</v>
      </c>
    </row>
    <row r="35" spans="1:7" ht="30" x14ac:dyDescent="0.25">
      <c r="A35" s="3" t="s">
        <v>113</v>
      </c>
      <c r="B35" s="4" t="s">
        <v>54</v>
      </c>
      <c r="C35" t="s">
        <v>81</v>
      </c>
      <c r="D35" s="7">
        <v>43</v>
      </c>
      <c r="E35" s="7">
        <v>4</v>
      </c>
      <c r="F35" s="7"/>
      <c r="G35" s="21">
        <v>0</v>
      </c>
    </row>
    <row r="36" spans="1:7" x14ac:dyDescent="0.25">
      <c r="A36" s="6" t="s">
        <v>60</v>
      </c>
      <c r="B36" s="4" t="s">
        <v>61</v>
      </c>
      <c r="C36" t="s">
        <v>81</v>
      </c>
      <c r="D36" s="7">
        <v>72.5</v>
      </c>
      <c r="E36" s="7">
        <v>2</v>
      </c>
      <c r="F36" s="7"/>
      <c r="G36" s="21">
        <v>5.8</v>
      </c>
    </row>
    <row r="37" spans="1:7" ht="30" x14ac:dyDescent="0.25">
      <c r="A37" s="3" t="s">
        <v>9</v>
      </c>
      <c r="B37" s="4" t="s">
        <v>10</v>
      </c>
      <c r="C37" t="s">
        <v>83</v>
      </c>
      <c r="D37" s="7">
        <v>28.8</v>
      </c>
      <c r="E37" s="7">
        <v>2</v>
      </c>
      <c r="F37" s="7"/>
      <c r="G37" s="21">
        <v>0</v>
      </c>
    </row>
    <row r="38" spans="1:7" x14ac:dyDescent="0.25">
      <c r="A38" s="6" t="s">
        <v>48</v>
      </c>
      <c r="B38" s="4" t="s">
        <v>49</v>
      </c>
      <c r="C38" t="s">
        <v>83</v>
      </c>
      <c r="D38" s="7">
        <v>3.3</v>
      </c>
      <c r="E38" s="7">
        <v>4</v>
      </c>
      <c r="F38" s="7"/>
      <c r="G38" s="21">
        <v>0</v>
      </c>
    </row>
    <row r="39" spans="1:7" x14ac:dyDescent="0.25">
      <c r="A39" s="6" t="s">
        <v>66</v>
      </c>
      <c r="B39" s="4" t="s">
        <v>67</v>
      </c>
      <c r="C39" t="s">
        <v>96</v>
      </c>
      <c r="D39" s="7">
        <v>77</v>
      </c>
      <c r="E39" s="7">
        <v>3</v>
      </c>
      <c r="F39" s="7">
        <v>3</v>
      </c>
      <c r="G39" s="21">
        <v>11</v>
      </c>
    </row>
    <row r="40" spans="1:7" x14ac:dyDescent="0.25">
      <c r="A40" s="3" t="s">
        <v>68</v>
      </c>
      <c r="B40" s="4" t="s">
        <v>69</v>
      </c>
      <c r="C40" t="s">
        <v>96</v>
      </c>
      <c r="D40" s="7">
        <v>30</v>
      </c>
      <c r="E40" s="7">
        <v>5</v>
      </c>
      <c r="F40" s="7"/>
      <c r="G40" s="21">
        <v>0</v>
      </c>
    </row>
    <row r="41" spans="1:7" x14ac:dyDescent="0.25">
      <c r="A41" s="6" t="s">
        <v>70</v>
      </c>
      <c r="B41" s="4" t="s">
        <v>71</v>
      </c>
      <c r="C41" t="s">
        <v>96</v>
      </c>
      <c r="D41" s="7">
        <v>79</v>
      </c>
      <c r="E41" s="7">
        <v>2</v>
      </c>
      <c r="F41" s="7"/>
      <c r="G41" s="21">
        <v>0</v>
      </c>
    </row>
    <row r="42" spans="1:7" ht="15.75" thickBot="1" x14ac:dyDescent="0.3">
      <c r="A42" s="5" t="s">
        <v>72</v>
      </c>
      <c r="B42" s="4" t="s">
        <v>97</v>
      </c>
      <c r="C42" t="s">
        <v>96</v>
      </c>
      <c r="D42" s="7">
        <v>22.5</v>
      </c>
      <c r="E42" s="7">
        <v>6</v>
      </c>
      <c r="F42" s="7"/>
      <c r="G42" s="21">
        <v>0</v>
      </c>
    </row>
    <row r="45" spans="1:7" x14ac:dyDescent="0.25">
      <c r="A45" t="s">
        <v>106</v>
      </c>
    </row>
    <row r="46" spans="1:7" x14ac:dyDescent="0.25">
      <c r="A46" t="s">
        <v>110</v>
      </c>
    </row>
  </sheetData>
  <sortState xmlns:xlrd2="http://schemas.microsoft.com/office/spreadsheetml/2017/richdata2" ref="A2:E44">
    <sortCondition ref="C2:C4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C3BD7-6E2C-47E6-99B3-DBA2D66CEBAC}">
  <dimension ref="A1:G38"/>
  <sheetViews>
    <sheetView topLeftCell="A5" workbookViewId="0">
      <selection sqref="A1:B38"/>
    </sheetView>
  </sheetViews>
  <sheetFormatPr defaultColWidth="10.85546875" defaultRowHeight="15" x14ac:dyDescent="0.25"/>
  <cols>
    <col min="1" max="1" width="40.85546875" customWidth="1"/>
    <col min="2" max="2" width="0.28515625" customWidth="1"/>
    <col min="3" max="3" width="20.85546875" customWidth="1"/>
    <col min="4" max="4" width="14.140625" customWidth="1"/>
    <col min="6" max="6" width="58.42578125" customWidth="1"/>
    <col min="7" max="7" width="56.7109375" customWidth="1"/>
  </cols>
  <sheetData>
    <row r="1" spans="1:7" ht="18.75" x14ac:dyDescent="0.3">
      <c r="A1" s="22" t="s">
        <v>114</v>
      </c>
      <c r="B1" s="23"/>
      <c r="C1" s="22" t="s">
        <v>122</v>
      </c>
      <c r="F1" s="32" t="s">
        <v>132</v>
      </c>
    </row>
    <row r="2" spans="1:7" x14ac:dyDescent="0.25">
      <c r="A2" s="56" t="s">
        <v>98</v>
      </c>
      <c r="B2" s="56"/>
      <c r="C2" s="25"/>
      <c r="F2" t="s">
        <v>131</v>
      </c>
      <c r="G2" t="s">
        <v>134</v>
      </c>
    </row>
    <row r="3" spans="1:7" x14ac:dyDescent="0.25">
      <c r="A3" s="57" t="s">
        <v>84</v>
      </c>
      <c r="B3" s="57"/>
      <c r="C3" s="25"/>
      <c r="F3" t="s">
        <v>133</v>
      </c>
      <c r="G3" t="s">
        <v>135</v>
      </c>
    </row>
    <row r="4" spans="1:7" x14ac:dyDescent="0.25">
      <c r="A4" s="56" t="s">
        <v>78</v>
      </c>
      <c r="B4" s="56"/>
      <c r="C4" s="25"/>
      <c r="F4" t="s">
        <v>136</v>
      </c>
    </row>
    <row r="5" spans="1:7" x14ac:dyDescent="0.25">
      <c r="A5" s="56" t="s">
        <v>115</v>
      </c>
      <c r="B5" s="56"/>
      <c r="C5" s="25"/>
      <c r="F5" t="s">
        <v>137</v>
      </c>
    </row>
    <row r="6" spans="1:7" x14ac:dyDescent="0.25">
      <c r="A6" s="56" t="s">
        <v>116</v>
      </c>
      <c r="B6" s="56"/>
      <c r="C6" s="25"/>
      <c r="F6" s="16" t="s">
        <v>138</v>
      </c>
    </row>
    <row r="7" spans="1:7" x14ac:dyDescent="0.25">
      <c r="A7" s="56" t="s">
        <v>102</v>
      </c>
      <c r="B7" s="56"/>
      <c r="C7" s="25">
        <v>1</v>
      </c>
      <c r="F7" t="s">
        <v>139</v>
      </c>
      <c r="G7" t="s">
        <v>140</v>
      </c>
    </row>
    <row r="8" spans="1:7" x14ac:dyDescent="0.25">
      <c r="A8" s="56" t="s">
        <v>117</v>
      </c>
      <c r="B8" s="56"/>
      <c r="C8" s="25"/>
      <c r="F8" t="s">
        <v>141</v>
      </c>
    </row>
    <row r="9" spans="1:7" x14ac:dyDescent="0.25">
      <c r="A9" s="56" t="s">
        <v>77</v>
      </c>
      <c r="B9" s="56"/>
      <c r="C9" s="25">
        <v>3</v>
      </c>
      <c r="F9" t="s">
        <v>142</v>
      </c>
    </row>
    <row r="10" spans="1:7" ht="30" x14ac:dyDescent="0.25">
      <c r="A10" s="56" t="s">
        <v>95</v>
      </c>
      <c r="B10" s="56"/>
      <c r="C10" s="25">
        <v>1</v>
      </c>
      <c r="F10" s="33" t="s">
        <v>143</v>
      </c>
    </row>
    <row r="11" spans="1:7" x14ac:dyDescent="0.25">
      <c r="A11" s="56" t="s">
        <v>87</v>
      </c>
      <c r="B11" s="56"/>
      <c r="C11" s="25">
        <v>1</v>
      </c>
      <c r="F11" s="16" t="s">
        <v>144</v>
      </c>
    </row>
    <row r="12" spans="1:7" x14ac:dyDescent="0.25">
      <c r="A12" s="56" t="s">
        <v>91</v>
      </c>
      <c r="B12" s="56"/>
      <c r="C12" s="25"/>
      <c r="F12" s="16" t="s">
        <v>145</v>
      </c>
    </row>
    <row r="13" spans="1:7" x14ac:dyDescent="0.25">
      <c r="A13" s="56" t="s">
        <v>93</v>
      </c>
      <c r="B13" s="56"/>
      <c r="C13" s="25">
        <v>1</v>
      </c>
      <c r="F13" t="s">
        <v>146</v>
      </c>
      <c r="G13" t="s">
        <v>147</v>
      </c>
    </row>
    <row r="14" spans="1:7" x14ac:dyDescent="0.25">
      <c r="A14" s="56" t="s">
        <v>89</v>
      </c>
      <c r="B14" s="56"/>
      <c r="C14" s="25">
        <v>1</v>
      </c>
      <c r="F14" t="s">
        <v>148</v>
      </c>
    </row>
    <row r="15" spans="1:7" x14ac:dyDescent="0.25">
      <c r="A15" s="56" t="s">
        <v>90</v>
      </c>
      <c r="B15" s="56"/>
      <c r="C15" s="25">
        <v>1</v>
      </c>
      <c r="F15" s="33" t="s">
        <v>149</v>
      </c>
      <c r="G15" t="s">
        <v>150</v>
      </c>
    </row>
    <row r="16" spans="1:7" x14ac:dyDescent="0.25">
      <c r="A16" s="56" t="s">
        <v>82</v>
      </c>
      <c r="B16" s="56"/>
      <c r="C16" s="25">
        <v>4</v>
      </c>
      <c r="F16" t="s">
        <v>151</v>
      </c>
      <c r="G16" t="s">
        <v>152</v>
      </c>
    </row>
    <row r="17" spans="1:7" x14ac:dyDescent="0.25">
      <c r="A17" s="56" t="s">
        <v>118</v>
      </c>
      <c r="B17" s="56"/>
      <c r="C17" s="25"/>
      <c r="F17" s="16" t="s">
        <v>138</v>
      </c>
    </row>
    <row r="18" spans="1:7" x14ac:dyDescent="0.25">
      <c r="A18" s="56" t="s">
        <v>119</v>
      </c>
      <c r="B18" s="56"/>
      <c r="C18" s="25"/>
      <c r="F18" t="s">
        <v>153</v>
      </c>
    </row>
    <row r="19" spans="1:7" x14ac:dyDescent="0.25">
      <c r="A19" s="56" t="s">
        <v>120</v>
      </c>
      <c r="B19" s="56"/>
      <c r="C19" s="25"/>
      <c r="F19" t="s">
        <v>154</v>
      </c>
    </row>
    <row r="20" spans="1:7" x14ac:dyDescent="0.25">
      <c r="A20" s="56" t="s">
        <v>81</v>
      </c>
      <c r="B20" s="56"/>
      <c r="C20" s="25">
        <v>2</v>
      </c>
      <c r="F20" t="s">
        <v>155</v>
      </c>
      <c r="G20" t="s">
        <v>156</v>
      </c>
    </row>
    <row r="21" spans="1:7" x14ac:dyDescent="0.25">
      <c r="A21" s="56" t="s">
        <v>83</v>
      </c>
      <c r="B21" s="56"/>
      <c r="C21" s="25">
        <v>1</v>
      </c>
      <c r="F21" s="34" t="s">
        <v>157</v>
      </c>
    </row>
    <row r="22" spans="1:7" x14ac:dyDescent="0.25">
      <c r="A22" s="56" t="s">
        <v>121</v>
      </c>
      <c r="B22" s="56"/>
      <c r="C22" s="25"/>
      <c r="F22" t="s">
        <v>138</v>
      </c>
    </row>
    <row r="23" spans="1:7" ht="15.75" thickBot="1" x14ac:dyDescent="0.3">
      <c r="A23" s="28" t="s">
        <v>123</v>
      </c>
      <c r="B23" s="29"/>
      <c r="C23" s="26">
        <f>SUM(C2:C22)</f>
        <v>16</v>
      </c>
    </row>
    <row r="24" spans="1:7" x14ac:dyDescent="0.25">
      <c r="C24" s="27"/>
    </row>
    <row r="25" spans="1:7" ht="18.75" x14ac:dyDescent="0.3">
      <c r="A25" s="22" t="s">
        <v>124</v>
      </c>
      <c r="C25" s="27"/>
    </row>
    <row r="26" spans="1:7" x14ac:dyDescent="0.25">
      <c r="A26" s="56" t="s">
        <v>125</v>
      </c>
      <c r="B26" s="56"/>
      <c r="C26" s="27"/>
      <c r="F26" t="s">
        <v>158</v>
      </c>
    </row>
    <row r="27" spans="1:7" x14ac:dyDescent="0.25">
      <c r="A27" s="56" t="s">
        <v>126</v>
      </c>
      <c r="B27" s="56"/>
      <c r="C27" s="27"/>
      <c r="F27" t="s">
        <v>159</v>
      </c>
    </row>
    <row r="28" spans="1:7" x14ac:dyDescent="0.25">
      <c r="A28" s="30" t="s">
        <v>94</v>
      </c>
      <c r="B28" s="30"/>
      <c r="C28" s="25">
        <v>1</v>
      </c>
      <c r="F28" s="16" t="s">
        <v>160</v>
      </c>
    </row>
    <row r="29" spans="1:7" x14ac:dyDescent="0.25">
      <c r="A29" s="57" t="s">
        <v>76</v>
      </c>
      <c r="B29" s="57"/>
      <c r="C29" s="25">
        <v>2</v>
      </c>
      <c r="F29" t="s">
        <v>161</v>
      </c>
      <c r="G29" t="s">
        <v>162</v>
      </c>
    </row>
    <row r="30" spans="1:7" x14ac:dyDescent="0.25">
      <c r="A30" s="56" t="s">
        <v>86</v>
      </c>
      <c r="B30" s="56"/>
      <c r="C30" s="25"/>
      <c r="F30" t="s">
        <v>164</v>
      </c>
      <c r="G30" t="s">
        <v>163</v>
      </c>
    </row>
    <row r="31" spans="1:7" x14ac:dyDescent="0.25">
      <c r="A31" s="56" t="s">
        <v>127</v>
      </c>
      <c r="B31" s="56"/>
      <c r="C31" s="25"/>
      <c r="F31" t="s">
        <v>165</v>
      </c>
    </row>
    <row r="32" spans="1:7" x14ac:dyDescent="0.25">
      <c r="A32" s="56" t="s">
        <v>100</v>
      </c>
      <c r="B32" s="56"/>
      <c r="C32" s="25">
        <v>1</v>
      </c>
      <c r="F32" s="16" t="s">
        <v>166</v>
      </c>
    </row>
    <row r="33" spans="1:6" x14ac:dyDescent="0.25">
      <c r="A33" s="56" t="s">
        <v>107</v>
      </c>
      <c r="B33" s="56"/>
      <c r="C33" s="25">
        <v>1</v>
      </c>
      <c r="F33" s="16" t="s">
        <v>167</v>
      </c>
    </row>
    <row r="34" spans="1:6" x14ac:dyDescent="0.25">
      <c r="A34" s="56" t="s">
        <v>85</v>
      </c>
      <c r="B34" s="56"/>
      <c r="C34" s="25">
        <v>2</v>
      </c>
      <c r="F34" s="16" t="s">
        <v>168</v>
      </c>
    </row>
    <row r="35" spans="1:6" x14ac:dyDescent="0.25">
      <c r="A35" s="56" t="s">
        <v>128</v>
      </c>
      <c r="B35" s="56"/>
      <c r="C35" s="25"/>
      <c r="F35" s="16" t="s">
        <v>138</v>
      </c>
    </row>
    <row r="36" spans="1:6" x14ac:dyDescent="0.25">
      <c r="A36" s="56" t="s">
        <v>96</v>
      </c>
      <c r="B36" s="56"/>
      <c r="C36" s="25">
        <v>2</v>
      </c>
      <c r="F36" t="s">
        <v>169</v>
      </c>
    </row>
    <row r="37" spans="1:6" x14ac:dyDescent="0.25">
      <c r="A37" s="56" t="s">
        <v>129</v>
      </c>
      <c r="B37" s="56"/>
      <c r="C37" s="25"/>
      <c r="F37" t="s">
        <v>170</v>
      </c>
    </row>
    <row r="38" spans="1:6" ht="15.75" thickBot="1" x14ac:dyDescent="0.3">
      <c r="A38" s="28" t="s">
        <v>130</v>
      </c>
      <c r="B38" s="29"/>
      <c r="C38" s="24">
        <f>SUM(C28:C37)</f>
        <v>9</v>
      </c>
    </row>
  </sheetData>
  <mergeCells count="32">
    <mergeCell ref="A34:B34"/>
    <mergeCell ref="A35:B35"/>
    <mergeCell ref="A36:B36"/>
    <mergeCell ref="A37:B37"/>
    <mergeCell ref="A27:B27"/>
    <mergeCell ref="A29:B29"/>
    <mergeCell ref="A30:B30"/>
    <mergeCell ref="A31:B31"/>
    <mergeCell ref="A32:B32"/>
    <mergeCell ref="A33:B33"/>
    <mergeCell ref="A26:B26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7:B7"/>
    <mergeCell ref="A8:B8"/>
    <mergeCell ref="A9:B9"/>
    <mergeCell ref="A10:B10"/>
    <mergeCell ref="A11:B11"/>
    <mergeCell ref="A2:B2"/>
    <mergeCell ref="A3:B3"/>
    <mergeCell ref="A4:B4"/>
    <mergeCell ref="A5:B5"/>
    <mergeCell ref="A6:B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87F37-8A05-468B-9D8B-CB6750393A54}">
  <dimension ref="A1:M39"/>
  <sheetViews>
    <sheetView topLeftCell="A4" workbookViewId="0">
      <selection activeCell="Q23" sqref="Q23"/>
    </sheetView>
  </sheetViews>
  <sheetFormatPr defaultColWidth="10.85546875" defaultRowHeight="15" x14ac:dyDescent="0.25"/>
  <cols>
    <col min="2" max="2" width="26.42578125" customWidth="1"/>
    <col min="3" max="3" width="21.42578125" customWidth="1"/>
    <col min="6" max="6" width="15.7109375" customWidth="1"/>
    <col min="11" max="11" width="25.140625" customWidth="1"/>
  </cols>
  <sheetData>
    <row r="1" spans="1:13" ht="18.75" x14ac:dyDescent="0.3">
      <c r="A1" s="22" t="s">
        <v>114</v>
      </c>
      <c r="B1" s="23"/>
      <c r="C1" s="42" t="s">
        <v>174</v>
      </c>
      <c r="D1" s="42" t="s">
        <v>171</v>
      </c>
      <c r="E1" s="44" t="s">
        <v>172</v>
      </c>
      <c r="F1" s="50" t="s">
        <v>175</v>
      </c>
      <c r="G1" s="48" t="s">
        <v>176</v>
      </c>
      <c r="J1" s="22" t="s">
        <v>114</v>
      </c>
      <c r="K1" s="23"/>
      <c r="L1" s="44" t="s">
        <v>172</v>
      </c>
      <c r="M1" s="48" t="s">
        <v>176</v>
      </c>
    </row>
    <row r="2" spans="1:13" x14ac:dyDescent="0.25">
      <c r="A2" s="56" t="s">
        <v>98</v>
      </c>
      <c r="B2" s="58"/>
      <c r="C2" s="27">
        <v>1331</v>
      </c>
      <c r="D2" s="27">
        <v>395</v>
      </c>
      <c r="E2" s="45">
        <v>0.3</v>
      </c>
      <c r="F2" s="51">
        <v>732</v>
      </c>
      <c r="G2" s="36">
        <v>0.55000000000000004</v>
      </c>
      <c r="J2" s="56" t="s">
        <v>98</v>
      </c>
      <c r="K2" s="58"/>
      <c r="L2" s="45">
        <v>0.3</v>
      </c>
      <c r="M2" s="36">
        <v>0.55000000000000004</v>
      </c>
    </row>
    <row r="3" spans="1:13" x14ac:dyDescent="0.25">
      <c r="A3" s="57" t="s">
        <v>84</v>
      </c>
      <c r="B3" s="59"/>
      <c r="C3" s="27">
        <v>766</v>
      </c>
      <c r="D3" s="27">
        <v>138</v>
      </c>
      <c r="E3" s="45">
        <v>0.18</v>
      </c>
      <c r="F3" s="51">
        <v>472</v>
      </c>
      <c r="G3" s="36">
        <v>0.62</v>
      </c>
      <c r="J3" s="57" t="s">
        <v>84</v>
      </c>
      <c r="K3" s="59"/>
      <c r="L3" s="45">
        <v>0.18</v>
      </c>
      <c r="M3" s="36">
        <v>0.62</v>
      </c>
    </row>
    <row r="4" spans="1:13" x14ac:dyDescent="0.25">
      <c r="A4" s="56" t="s">
        <v>78</v>
      </c>
      <c r="B4" s="58"/>
      <c r="C4" s="27">
        <v>412</v>
      </c>
      <c r="D4" s="27">
        <v>75</v>
      </c>
      <c r="E4" s="45">
        <v>0.18</v>
      </c>
      <c r="F4" s="51">
        <v>252</v>
      </c>
      <c r="G4" s="36">
        <v>0.61</v>
      </c>
      <c r="J4" s="56" t="s">
        <v>78</v>
      </c>
      <c r="K4" s="58"/>
      <c r="L4" s="45">
        <v>0.18</v>
      </c>
      <c r="M4" s="36">
        <v>0.61</v>
      </c>
    </row>
    <row r="5" spans="1:13" x14ac:dyDescent="0.25">
      <c r="A5" s="56" t="s">
        <v>115</v>
      </c>
      <c r="B5" s="58"/>
      <c r="C5" s="27">
        <v>31</v>
      </c>
      <c r="D5" s="27">
        <v>8</v>
      </c>
      <c r="E5" s="45">
        <v>0.26</v>
      </c>
      <c r="F5" s="51">
        <v>22</v>
      </c>
      <c r="G5" s="36">
        <v>0.71</v>
      </c>
      <c r="J5" s="56" t="s">
        <v>115</v>
      </c>
      <c r="K5" s="58"/>
      <c r="L5" s="45">
        <v>0.26</v>
      </c>
      <c r="M5" s="36">
        <v>0.71</v>
      </c>
    </row>
    <row r="6" spans="1:13" x14ac:dyDescent="0.25">
      <c r="A6" s="56" t="s">
        <v>116</v>
      </c>
      <c r="B6" s="58"/>
      <c r="C6" s="27">
        <v>267</v>
      </c>
      <c r="D6" s="27">
        <v>8</v>
      </c>
      <c r="E6" s="45">
        <v>0.03</v>
      </c>
      <c r="F6" s="51">
        <v>144</v>
      </c>
      <c r="G6" s="36">
        <v>0.54</v>
      </c>
      <c r="J6" s="56" t="s">
        <v>116</v>
      </c>
      <c r="K6" s="58"/>
      <c r="L6" s="45">
        <v>0.03</v>
      </c>
      <c r="M6" s="36">
        <v>0.54</v>
      </c>
    </row>
    <row r="7" spans="1:13" x14ac:dyDescent="0.25">
      <c r="A7" s="56" t="s">
        <v>102</v>
      </c>
      <c r="B7" s="58"/>
      <c r="C7" s="27">
        <v>1535</v>
      </c>
      <c r="D7" s="27">
        <v>472</v>
      </c>
      <c r="E7" s="45">
        <v>0.31</v>
      </c>
      <c r="F7" s="51">
        <v>891</v>
      </c>
      <c r="G7" s="36">
        <v>0.57999999999999996</v>
      </c>
      <c r="J7" s="56" t="s">
        <v>102</v>
      </c>
      <c r="K7" s="58"/>
      <c r="L7" s="45">
        <v>0.31</v>
      </c>
      <c r="M7" s="36">
        <v>0.57999999999999996</v>
      </c>
    </row>
    <row r="8" spans="1:13" x14ac:dyDescent="0.25">
      <c r="A8" s="56" t="s">
        <v>117</v>
      </c>
      <c r="B8" s="58"/>
      <c r="C8" s="27">
        <v>241</v>
      </c>
      <c r="D8" s="27">
        <v>50</v>
      </c>
      <c r="E8" s="45">
        <v>0.21</v>
      </c>
      <c r="F8" s="51">
        <v>169</v>
      </c>
      <c r="G8" s="36">
        <v>0.7</v>
      </c>
      <c r="J8" s="56" t="s">
        <v>117</v>
      </c>
      <c r="K8" s="58"/>
      <c r="L8" s="45">
        <v>0.21</v>
      </c>
      <c r="M8" s="36">
        <v>0.7</v>
      </c>
    </row>
    <row r="9" spans="1:13" x14ac:dyDescent="0.25">
      <c r="A9" s="56" t="s">
        <v>77</v>
      </c>
      <c r="B9" s="58"/>
      <c r="C9" s="27">
        <v>2142</v>
      </c>
      <c r="D9" s="27">
        <v>1059</v>
      </c>
      <c r="E9" s="45">
        <v>0.49</v>
      </c>
      <c r="F9" s="51">
        <v>805</v>
      </c>
      <c r="G9" s="36">
        <v>0.38</v>
      </c>
      <c r="J9" s="56" t="s">
        <v>77</v>
      </c>
      <c r="K9" s="58"/>
      <c r="L9" s="45">
        <v>0.49</v>
      </c>
      <c r="M9" s="36">
        <v>0.38</v>
      </c>
    </row>
    <row r="10" spans="1:13" x14ac:dyDescent="0.25">
      <c r="A10" s="56" t="s">
        <v>95</v>
      </c>
      <c r="B10" s="58"/>
      <c r="C10" s="27">
        <v>696</v>
      </c>
      <c r="D10" s="27">
        <v>258</v>
      </c>
      <c r="E10" s="45">
        <v>0.37</v>
      </c>
      <c r="F10" s="51">
        <v>356</v>
      </c>
      <c r="G10" s="36">
        <v>0.51</v>
      </c>
      <c r="J10" s="56" t="s">
        <v>95</v>
      </c>
      <c r="K10" s="58"/>
      <c r="L10" s="45">
        <v>0.37</v>
      </c>
      <c r="M10" s="36">
        <v>0.51</v>
      </c>
    </row>
    <row r="11" spans="1:13" x14ac:dyDescent="0.25">
      <c r="A11" s="56" t="s">
        <v>87</v>
      </c>
      <c r="B11" s="58"/>
      <c r="C11" s="27">
        <v>338</v>
      </c>
      <c r="D11" s="27">
        <v>99</v>
      </c>
      <c r="E11" s="45">
        <v>0.28999999999999998</v>
      </c>
      <c r="F11" s="51">
        <v>211</v>
      </c>
      <c r="G11" s="36">
        <v>0.62</v>
      </c>
      <c r="J11" s="56" t="s">
        <v>87</v>
      </c>
      <c r="K11" s="58"/>
      <c r="L11" s="45">
        <v>0.28999999999999998</v>
      </c>
      <c r="M11" s="36">
        <v>0.62</v>
      </c>
    </row>
    <row r="12" spans="1:13" x14ac:dyDescent="0.25">
      <c r="A12" s="56" t="s">
        <v>91</v>
      </c>
      <c r="B12" s="58"/>
      <c r="C12" s="27">
        <v>2129</v>
      </c>
      <c r="D12" s="27">
        <v>271</v>
      </c>
      <c r="E12" s="45">
        <v>0.13</v>
      </c>
      <c r="F12" s="51">
        <v>1266</v>
      </c>
      <c r="G12" s="36">
        <v>0.59</v>
      </c>
      <c r="J12" s="56" t="s">
        <v>91</v>
      </c>
      <c r="K12" s="58"/>
      <c r="L12" s="45">
        <v>0.13</v>
      </c>
      <c r="M12" s="36">
        <v>0.59</v>
      </c>
    </row>
    <row r="13" spans="1:13" x14ac:dyDescent="0.25">
      <c r="A13" s="56" t="s">
        <v>93</v>
      </c>
      <c r="B13" s="58"/>
      <c r="C13" s="27">
        <v>1521</v>
      </c>
      <c r="D13" s="27">
        <v>713</v>
      </c>
      <c r="E13" s="45">
        <v>0.47</v>
      </c>
      <c r="F13" s="51">
        <v>713</v>
      </c>
      <c r="G13" s="36">
        <v>0.47</v>
      </c>
      <c r="J13" s="56" t="s">
        <v>93</v>
      </c>
      <c r="K13" s="58"/>
      <c r="L13" s="45">
        <v>0.47</v>
      </c>
      <c r="M13" s="36">
        <v>0.47</v>
      </c>
    </row>
    <row r="14" spans="1:13" x14ac:dyDescent="0.25">
      <c r="A14" s="56" t="s">
        <v>89</v>
      </c>
      <c r="B14" s="58"/>
      <c r="C14" s="27">
        <v>1691</v>
      </c>
      <c r="D14" s="27">
        <v>518</v>
      </c>
      <c r="E14" s="45">
        <v>0.31</v>
      </c>
      <c r="F14" s="51">
        <v>844</v>
      </c>
      <c r="G14" s="36">
        <v>0.5</v>
      </c>
      <c r="J14" s="56" t="s">
        <v>89</v>
      </c>
      <c r="K14" s="58"/>
      <c r="L14" s="45">
        <v>0.31</v>
      </c>
      <c r="M14" s="36">
        <v>0.5</v>
      </c>
    </row>
    <row r="15" spans="1:13" x14ac:dyDescent="0.25">
      <c r="A15" s="56" t="s">
        <v>90</v>
      </c>
      <c r="B15" s="58"/>
      <c r="C15" s="27">
        <v>874</v>
      </c>
      <c r="D15" s="27">
        <v>240</v>
      </c>
      <c r="E15" s="45">
        <v>0.27</v>
      </c>
      <c r="F15" s="51">
        <v>526</v>
      </c>
      <c r="G15" s="36">
        <v>0.6</v>
      </c>
      <c r="J15" s="56" t="s">
        <v>90</v>
      </c>
      <c r="K15" s="58"/>
      <c r="L15" s="45">
        <v>0.27</v>
      </c>
      <c r="M15" s="36">
        <v>0.6</v>
      </c>
    </row>
    <row r="16" spans="1:13" x14ac:dyDescent="0.25">
      <c r="A16" s="56" t="s">
        <v>82</v>
      </c>
      <c r="B16" s="58"/>
      <c r="C16" s="27">
        <v>1260</v>
      </c>
      <c r="D16" s="27">
        <v>961</v>
      </c>
      <c r="E16" s="45">
        <v>0.76</v>
      </c>
      <c r="F16" s="51">
        <v>670</v>
      </c>
      <c r="G16" s="36">
        <v>0.53</v>
      </c>
      <c r="J16" s="56" t="s">
        <v>82</v>
      </c>
      <c r="K16" s="58"/>
      <c r="L16" s="45">
        <v>0.76</v>
      </c>
      <c r="M16" s="36">
        <v>0.53</v>
      </c>
    </row>
    <row r="17" spans="1:13" x14ac:dyDescent="0.25">
      <c r="A17" s="56" t="s">
        <v>118</v>
      </c>
      <c r="B17" s="58"/>
      <c r="C17" s="27">
        <v>211</v>
      </c>
      <c r="D17" s="27">
        <v>9</v>
      </c>
      <c r="E17" s="45">
        <v>0.04</v>
      </c>
      <c r="F17" s="51">
        <v>142</v>
      </c>
      <c r="G17" s="36">
        <v>0.67</v>
      </c>
      <c r="J17" s="56" t="s">
        <v>118</v>
      </c>
      <c r="K17" s="58"/>
      <c r="L17" s="45">
        <v>0.04</v>
      </c>
      <c r="M17" s="36">
        <v>0.67</v>
      </c>
    </row>
    <row r="18" spans="1:13" x14ac:dyDescent="0.25">
      <c r="A18" s="56" t="s">
        <v>119</v>
      </c>
      <c r="B18" s="58"/>
      <c r="C18" s="27">
        <v>195</v>
      </c>
      <c r="D18" s="27">
        <v>35</v>
      </c>
      <c r="E18" s="45">
        <v>0.18</v>
      </c>
      <c r="F18" s="51">
        <v>148</v>
      </c>
      <c r="G18" s="36">
        <v>0.76</v>
      </c>
      <c r="J18" s="56" t="s">
        <v>119</v>
      </c>
      <c r="K18" s="58"/>
      <c r="L18" s="45">
        <v>0.18</v>
      </c>
      <c r="M18" s="36">
        <v>0.76</v>
      </c>
    </row>
    <row r="19" spans="1:13" x14ac:dyDescent="0.25">
      <c r="A19" s="56" t="s">
        <v>120</v>
      </c>
      <c r="B19" s="58"/>
      <c r="C19" s="27">
        <v>262</v>
      </c>
      <c r="D19" s="27">
        <v>139</v>
      </c>
      <c r="E19" s="45">
        <v>0.53</v>
      </c>
      <c r="F19" s="51">
        <v>114</v>
      </c>
      <c r="G19" s="36">
        <v>0.44</v>
      </c>
      <c r="J19" s="56" t="s">
        <v>120</v>
      </c>
      <c r="K19" s="58"/>
      <c r="L19" s="45">
        <v>0.53</v>
      </c>
      <c r="M19" s="36">
        <v>0.44</v>
      </c>
    </row>
    <row r="20" spans="1:13" x14ac:dyDescent="0.25">
      <c r="A20" s="56" t="s">
        <v>81</v>
      </c>
      <c r="B20" s="58"/>
      <c r="C20" s="27">
        <v>3060</v>
      </c>
      <c r="D20" s="27">
        <v>1153</v>
      </c>
      <c r="E20" s="45">
        <v>0.38</v>
      </c>
      <c r="F20" s="51">
        <v>1644</v>
      </c>
      <c r="G20" s="36">
        <v>0.54</v>
      </c>
      <c r="J20" s="56" t="s">
        <v>81</v>
      </c>
      <c r="K20" s="58"/>
      <c r="L20" s="45">
        <v>0.38</v>
      </c>
      <c r="M20" s="36">
        <v>0.54</v>
      </c>
    </row>
    <row r="21" spans="1:13" x14ac:dyDescent="0.25">
      <c r="A21" s="56" t="s">
        <v>83</v>
      </c>
      <c r="B21" s="58"/>
      <c r="C21" s="27">
        <v>1311</v>
      </c>
      <c r="D21" s="27">
        <v>449</v>
      </c>
      <c r="E21" s="45">
        <v>0.34</v>
      </c>
      <c r="F21" s="51">
        <v>684</v>
      </c>
      <c r="G21" s="36">
        <v>0.52</v>
      </c>
      <c r="J21" s="56" t="s">
        <v>83</v>
      </c>
      <c r="K21" s="58"/>
      <c r="L21" s="45">
        <v>0.34</v>
      </c>
      <c r="M21" s="36">
        <v>0.52</v>
      </c>
    </row>
    <row r="22" spans="1:13" ht="15.75" thickBot="1" x14ac:dyDescent="0.3">
      <c r="A22" s="60" t="s">
        <v>121</v>
      </c>
      <c r="B22" s="61"/>
      <c r="C22" s="37">
        <v>100</v>
      </c>
      <c r="D22" s="37">
        <v>4</v>
      </c>
      <c r="E22" s="46">
        <v>0.04</v>
      </c>
      <c r="F22" s="52">
        <v>51</v>
      </c>
      <c r="G22" s="43">
        <v>0.51</v>
      </c>
      <c r="J22" s="60" t="s">
        <v>121</v>
      </c>
      <c r="K22" s="61"/>
      <c r="L22" s="46">
        <v>0.04</v>
      </c>
      <c r="M22" s="43">
        <v>0.51</v>
      </c>
    </row>
    <row r="23" spans="1:13" ht="15.75" thickBot="1" x14ac:dyDescent="0.3">
      <c r="A23" s="38" t="s">
        <v>123</v>
      </c>
      <c r="B23" s="38"/>
      <c r="C23" s="40">
        <f>SUM(C2:C22)</f>
        <v>20373</v>
      </c>
      <c r="D23" s="40">
        <f>SUM(D2:D22)</f>
        <v>7054</v>
      </c>
      <c r="E23" s="47">
        <v>0.35</v>
      </c>
      <c r="F23" s="53">
        <f>SUM(F2:F22)</f>
        <v>10856</v>
      </c>
      <c r="G23" s="41">
        <v>0.53</v>
      </c>
      <c r="J23" s="38" t="s">
        <v>123</v>
      </c>
      <c r="K23" s="38"/>
      <c r="L23" s="47">
        <v>0.35</v>
      </c>
      <c r="M23" s="41">
        <v>0.53</v>
      </c>
    </row>
    <row r="25" spans="1:13" ht="18.75" x14ac:dyDescent="0.3">
      <c r="A25" s="22" t="s">
        <v>124</v>
      </c>
      <c r="J25" s="22" t="s">
        <v>124</v>
      </c>
      <c r="L25" t="s">
        <v>172</v>
      </c>
      <c r="M25" t="s">
        <v>177</v>
      </c>
    </row>
    <row r="26" spans="1:13" x14ac:dyDescent="0.25">
      <c r="A26" s="56" t="s">
        <v>125</v>
      </c>
      <c r="B26" s="58"/>
      <c r="C26" s="27">
        <v>2078</v>
      </c>
      <c r="D26" s="27">
        <v>90</v>
      </c>
      <c r="E26" s="36">
        <v>0.04</v>
      </c>
      <c r="F26" s="51">
        <v>900</v>
      </c>
      <c r="G26" s="36">
        <v>0.43</v>
      </c>
      <c r="J26" s="56" t="s">
        <v>125</v>
      </c>
      <c r="K26" s="58"/>
      <c r="L26" s="36">
        <v>0.04</v>
      </c>
      <c r="M26" s="36">
        <v>0.43</v>
      </c>
    </row>
    <row r="27" spans="1:13" x14ac:dyDescent="0.25">
      <c r="A27" s="56" t="s">
        <v>126</v>
      </c>
      <c r="B27" s="58"/>
      <c r="C27" s="27">
        <v>2618</v>
      </c>
      <c r="D27" s="27">
        <v>428</v>
      </c>
      <c r="E27" s="36">
        <v>0.16</v>
      </c>
      <c r="F27" s="51">
        <v>1815</v>
      </c>
      <c r="G27" s="36">
        <v>0.69</v>
      </c>
      <c r="J27" s="56" t="s">
        <v>126</v>
      </c>
      <c r="K27" s="58"/>
      <c r="L27" s="36">
        <v>0.16</v>
      </c>
      <c r="M27" s="36">
        <v>0.69</v>
      </c>
    </row>
    <row r="28" spans="1:13" x14ac:dyDescent="0.25">
      <c r="A28" s="31" t="s">
        <v>94</v>
      </c>
      <c r="B28" s="35"/>
      <c r="C28" s="27">
        <v>475</v>
      </c>
      <c r="D28" s="27">
        <v>196</v>
      </c>
      <c r="E28" s="36">
        <v>0.41</v>
      </c>
      <c r="F28" s="51">
        <v>270</v>
      </c>
      <c r="G28" s="36">
        <v>0.56999999999999995</v>
      </c>
      <c r="J28" s="31" t="s">
        <v>94</v>
      </c>
      <c r="K28" s="35"/>
      <c r="L28" s="36">
        <v>0.41</v>
      </c>
      <c r="M28" s="36">
        <v>0.56999999999999995</v>
      </c>
    </row>
    <row r="29" spans="1:13" x14ac:dyDescent="0.25">
      <c r="A29" s="57" t="s">
        <v>76</v>
      </c>
      <c r="B29" s="59"/>
      <c r="C29" s="27">
        <v>8329</v>
      </c>
      <c r="D29" s="27">
        <v>4008</v>
      </c>
      <c r="E29" s="36">
        <v>0.48</v>
      </c>
      <c r="F29" s="51">
        <v>5779</v>
      </c>
      <c r="G29" s="36">
        <v>0.69</v>
      </c>
      <c r="J29" s="57" t="s">
        <v>76</v>
      </c>
      <c r="K29" s="59"/>
      <c r="L29" s="36">
        <v>0.48</v>
      </c>
      <c r="M29" s="36">
        <v>0.69</v>
      </c>
    </row>
    <row r="30" spans="1:13" x14ac:dyDescent="0.25">
      <c r="A30" s="56" t="s">
        <v>86</v>
      </c>
      <c r="B30" s="58"/>
      <c r="C30" s="27">
        <v>3320</v>
      </c>
      <c r="D30" s="27">
        <v>1459</v>
      </c>
      <c r="E30" s="36">
        <v>0.44</v>
      </c>
      <c r="F30" s="51">
        <v>1692</v>
      </c>
      <c r="G30" s="36">
        <v>0.51</v>
      </c>
      <c r="J30" s="56" t="s">
        <v>86</v>
      </c>
      <c r="K30" s="58"/>
      <c r="L30" s="36">
        <v>0.44</v>
      </c>
      <c r="M30" s="36">
        <v>0.51</v>
      </c>
    </row>
    <row r="31" spans="1:13" x14ac:dyDescent="0.25">
      <c r="A31" s="56" t="s">
        <v>127</v>
      </c>
      <c r="B31" s="58"/>
      <c r="C31" s="27">
        <v>2797</v>
      </c>
      <c r="D31" s="27">
        <v>323</v>
      </c>
      <c r="E31" s="36">
        <v>0.12</v>
      </c>
      <c r="F31" s="51">
        <v>2363</v>
      </c>
      <c r="G31" s="36">
        <v>0.84</v>
      </c>
      <c r="J31" s="56" t="s">
        <v>127</v>
      </c>
      <c r="K31" s="58"/>
      <c r="L31" s="36">
        <v>0.12</v>
      </c>
      <c r="M31" s="36">
        <v>0.84</v>
      </c>
    </row>
    <row r="32" spans="1:13" x14ac:dyDescent="0.25">
      <c r="A32" s="56" t="s">
        <v>100</v>
      </c>
      <c r="B32" s="58"/>
      <c r="C32" s="27">
        <v>1137</v>
      </c>
      <c r="D32" s="27">
        <v>234</v>
      </c>
      <c r="E32" s="36">
        <v>0.21</v>
      </c>
      <c r="F32" s="51">
        <v>558</v>
      </c>
      <c r="G32" s="36">
        <v>0.49</v>
      </c>
      <c r="J32" s="56" t="s">
        <v>100</v>
      </c>
      <c r="K32" s="58"/>
      <c r="L32" s="36">
        <v>0.21</v>
      </c>
      <c r="M32" s="36">
        <v>0.49</v>
      </c>
    </row>
    <row r="33" spans="1:13" x14ac:dyDescent="0.25">
      <c r="A33" s="31" t="s">
        <v>173</v>
      </c>
      <c r="B33" s="35"/>
      <c r="C33" s="27">
        <v>2377</v>
      </c>
      <c r="D33" s="27">
        <v>714</v>
      </c>
      <c r="E33" s="36">
        <v>0.3</v>
      </c>
      <c r="F33" s="51">
        <v>1858</v>
      </c>
      <c r="G33" s="36">
        <v>0.78</v>
      </c>
      <c r="J33" s="31" t="s">
        <v>173</v>
      </c>
      <c r="K33" s="35"/>
      <c r="L33" s="36">
        <v>0.3</v>
      </c>
      <c r="M33" s="36">
        <v>0.78</v>
      </c>
    </row>
    <row r="34" spans="1:13" x14ac:dyDescent="0.25">
      <c r="A34" s="56" t="s">
        <v>107</v>
      </c>
      <c r="B34" s="58"/>
      <c r="C34" s="27">
        <v>2225</v>
      </c>
      <c r="D34" s="27">
        <v>577</v>
      </c>
      <c r="E34" s="36">
        <v>0.26</v>
      </c>
      <c r="F34" s="51">
        <v>1349</v>
      </c>
      <c r="G34" s="36">
        <v>0.61</v>
      </c>
      <c r="J34" s="56" t="s">
        <v>107</v>
      </c>
      <c r="K34" s="58"/>
      <c r="L34" s="36">
        <v>0.26</v>
      </c>
      <c r="M34" s="36">
        <v>0.61</v>
      </c>
    </row>
    <row r="35" spans="1:13" x14ac:dyDescent="0.25">
      <c r="A35" s="56" t="s">
        <v>85</v>
      </c>
      <c r="B35" s="58"/>
      <c r="C35" s="27">
        <v>4342</v>
      </c>
      <c r="D35" s="27">
        <v>813</v>
      </c>
      <c r="E35" s="36">
        <v>0.19</v>
      </c>
      <c r="F35" s="51">
        <v>2252</v>
      </c>
      <c r="G35" s="36">
        <v>0.52</v>
      </c>
      <c r="J35" s="56" t="s">
        <v>85</v>
      </c>
      <c r="K35" s="58"/>
      <c r="L35" s="36">
        <v>0.19</v>
      </c>
      <c r="M35" s="36">
        <v>0.52</v>
      </c>
    </row>
    <row r="36" spans="1:13" x14ac:dyDescent="0.25">
      <c r="A36" s="56" t="s">
        <v>128</v>
      </c>
      <c r="B36" s="58"/>
      <c r="C36" s="27">
        <v>753</v>
      </c>
      <c r="D36" s="27">
        <v>9</v>
      </c>
      <c r="E36" s="36">
        <v>0.01</v>
      </c>
      <c r="F36" s="51">
        <v>562</v>
      </c>
      <c r="G36" s="36">
        <v>0.75</v>
      </c>
      <c r="J36" s="56" t="s">
        <v>128</v>
      </c>
      <c r="K36" s="58"/>
      <c r="L36" s="36">
        <v>0.01</v>
      </c>
      <c r="M36" s="36">
        <v>0.75</v>
      </c>
    </row>
    <row r="37" spans="1:13" x14ac:dyDescent="0.25">
      <c r="A37" s="56" t="s">
        <v>96</v>
      </c>
      <c r="B37" s="58"/>
      <c r="C37" s="27">
        <v>4016</v>
      </c>
      <c r="D37" s="27">
        <v>1404</v>
      </c>
      <c r="E37" s="36">
        <v>0.35</v>
      </c>
      <c r="F37" s="51">
        <v>2289</v>
      </c>
      <c r="G37" s="36">
        <v>0.56999999999999995</v>
      </c>
      <c r="J37" s="56" t="s">
        <v>96</v>
      </c>
      <c r="K37" s="58"/>
      <c r="L37" s="36">
        <v>0.35</v>
      </c>
      <c r="M37" s="36">
        <v>0.56999999999999995</v>
      </c>
    </row>
    <row r="38" spans="1:13" ht="15.75" thickBot="1" x14ac:dyDescent="0.3">
      <c r="A38" s="60" t="s">
        <v>129</v>
      </c>
      <c r="B38" s="61"/>
      <c r="C38" s="37">
        <v>5812</v>
      </c>
      <c r="D38" s="37">
        <v>916</v>
      </c>
      <c r="E38" s="43">
        <v>0.16</v>
      </c>
      <c r="F38" s="52">
        <v>4391</v>
      </c>
      <c r="G38" s="43">
        <v>0.76</v>
      </c>
      <c r="J38" s="60" t="s">
        <v>129</v>
      </c>
      <c r="K38" s="61"/>
      <c r="L38" s="43">
        <v>0.16</v>
      </c>
      <c r="M38" s="43">
        <v>0.76</v>
      </c>
    </row>
    <row r="39" spans="1:13" ht="15.75" thickBot="1" x14ac:dyDescent="0.3">
      <c r="A39" s="38" t="s">
        <v>130</v>
      </c>
      <c r="B39" s="39"/>
      <c r="C39" s="54">
        <f>SUM(C26:C38)</f>
        <v>40279</v>
      </c>
      <c r="D39" s="40">
        <f>SUM(D26:D38)</f>
        <v>11171</v>
      </c>
      <c r="E39" s="49">
        <v>0.28000000000000003</v>
      </c>
      <c r="F39" s="53">
        <f>SUM(F26:F38)</f>
        <v>26078</v>
      </c>
      <c r="G39" s="41">
        <v>0.65</v>
      </c>
      <c r="J39" s="38" t="s">
        <v>130</v>
      </c>
      <c r="K39" s="39"/>
      <c r="L39" s="49">
        <v>0.28000000000000003</v>
      </c>
      <c r="M39" s="41">
        <v>0.65</v>
      </c>
    </row>
  </sheetData>
  <mergeCells count="64">
    <mergeCell ref="J38:K38"/>
    <mergeCell ref="J22:K22"/>
    <mergeCell ref="J26:K26"/>
    <mergeCell ref="J27:K27"/>
    <mergeCell ref="J29:K29"/>
    <mergeCell ref="J30:K30"/>
    <mergeCell ref="J31:K31"/>
    <mergeCell ref="J32:K32"/>
    <mergeCell ref="J34:K34"/>
    <mergeCell ref="J35:K35"/>
    <mergeCell ref="J36:K36"/>
    <mergeCell ref="J37:K37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A37:B37"/>
    <mergeCell ref="A38:B38"/>
    <mergeCell ref="J2:K2"/>
    <mergeCell ref="J3:K3"/>
    <mergeCell ref="J4:K4"/>
    <mergeCell ref="J5:K5"/>
    <mergeCell ref="J6:K6"/>
    <mergeCell ref="J7:K7"/>
    <mergeCell ref="J8:K8"/>
    <mergeCell ref="J9:K9"/>
    <mergeCell ref="A30:B30"/>
    <mergeCell ref="A31:B31"/>
    <mergeCell ref="A32:B32"/>
    <mergeCell ref="A34:B34"/>
    <mergeCell ref="A35:B35"/>
    <mergeCell ref="A36:B36"/>
    <mergeCell ref="A29:B29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6:B26"/>
    <mergeCell ref="A27:B27"/>
    <mergeCell ref="A13:B13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F175813FECA204DBD9A36D2197CC807" ma:contentTypeVersion="12" ma:contentTypeDescription="Opprett et nytt dokument." ma:contentTypeScope="" ma:versionID="77976d127994618136183bbb93380822">
  <xsd:schema xmlns:xsd="http://www.w3.org/2001/XMLSchema" xmlns:xs="http://www.w3.org/2001/XMLSchema" xmlns:p="http://schemas.microsoft.com/office/2006/metadata/properties" xmlns:ns2="689de802-d8bd-42ff-ac62-c21d4f27f25e" xmlns:ns3="41b6089f-fd40-40f9-aa6e-3829ac65ff58" targetNamespace="http://schemas.microsoft.com/office/2006/metadata/properties" ma:root="true" ma:fieldsID="5a902fe316e5841c1a7ca87dce6dfae5" ns2:_="" ns3:_="">
    <xsd:import namespace="689de802-d8bd-42ff-ac62-c21d4f27f25e"/>
    <xsd:import namespace="41b6089f-fd40-40f9-aa6e-3829ac65ff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9de802-d8bd-42ff-ac62-c21d4f27f2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6089f-fd40-40f9-aa6e-3829ac65ff5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3C0F5D-1C36-485C-8504-38B4A0E01DB5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1b6089f-fd40-40f9-aa6e-3829ac65ff58"/>
    <ds:schemaRef ds:uri="http://purl.org/dc/elements/1.1/"/>
    <ds:schemaRef ds:uri="689de802-d8bd-42ff-ac62-c21d4f27f25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98E0A02-973B-4E75-B2A8-5C7D6F19E7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A017E7-FF99-490F-AE6B-945821DB80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9de802-d8bd-42ff-ac62-c21d4f27f25e"/>
    <ds:schemaRef ds:uri="41b6089f-fd40-40f9-aa6e-3829ac65ff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Bakgrunnstall</vt:lpstr>
      <vt:lpstr>Dekning - fagfelt</vt:lpstr>
      <vt:lpstr>Andel språk og tidsskrift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Røeggen</dc:creator>
  <cp:lastModifiedBy>Solveig Wikstrøm</cp:lastModifiedBy>
  <dcterms:created xsi:type="dcterms:W3CDTF">2019-11-13T09:24:02Z</dcterms:created>
  <dcterms:modified xsi:type="dcterms:W3CDTF">2020-06-05T11:43:16Z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0x0101000F175813FECA204DBD9A36D2197CC807</vt:lpwstr>
  </property>
</Properties>
</file>